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4220" windowHeight="8775"/>
  </bookViews>
  <sheets>
    <sheet name="Problem 8" sheetId="1" r:id="rId1"/>
    <sheet name="Problem 9" sheetId="2" r:id="rId2"/>
    <sheet name="Problem 10" sheetId="3" r:id="rId3"/>
    <sheet name="Problem 11" sheetId="4" r:id="rId4"/>
  </sheets>
  <calcPr calcId="144525"/>
</workbook>
</file>

<file path=xl/calcChain.xml><?xml version="1.0" encoding="utf-8"?>
<calcChain xmlns="http://schemas.openxmlformats.org/spreadsheetml/2006/main">
  <c r="J48" i="4" l="1"/>
  <c r="H48" i="4"/>
  <c r="G48" i="4"/>
  <c r="F48" i="4"/>
  <c r="D48" i="4"/>
  <c r="C48" i="4"/>
  <c r="I47" i="4"/>
  <c r="K47" i="4" s="1"/>
  <c r="L47" i="4" s="1"/>
  <c r="E47" i="4"/>
  <c r="I46" i="4"/>
  <c r="K46" i="4" s="1"/>
  <c r="L46" i="4" s="1"/>
  <c r="E46" i="4"/>
  <c r="I45" i="4"/>
  <c r="K45" i="4" s="1"/>
  <c r="L45" i="4" s="1"/>
  <c r="E45" i="4"/>
  <c r="I44" i="4"/>
  <c r="K44" i="4" s="1"/>
  <c r="L44" i="4" s="1"/>
  <c r="E44" i="4"/>
  <c r="I43" i="4"/>
  <c r="K43" i="4" s="1"/>
  <c r="L43" i="4" s="1"/>
  <c r="E43" i="4"/>
  <c r="I42" i="4"/>
  <c r="K42" i="4" s="1"/>
  <c r="L42" i="4" s="1"/>
  <c r="E42" i="4"/>
  <c r="I41" i="4"/>
  <c r="K41" i="4" s="1"/>
  <c r="L41" i="4" s="1"/>
  <c r="E41" i="4"/>
  <c r="I40" i="4"/>
  <c r="K40" i="4" s="1"/>
  <c r="L40" i="4" s="1"/>
  <c r="E40" i="4"/>
  <c r="I39" i="4"/>
  <c r="K39" i="4" s="1"/>
  <c r="L39" i="4" s="1"/>
  <c r="E39" i="4"/>
  <c r="I38" i="4"/>
  <c r="K38" i="4" s="1"/>
  <c r="L38" i="4" s="1"/>
  <c r="E38" i="4"/>
  <c r="I37" i="4"/>
  <c r="K37" i="4" s="1"/>
  <c r="L37" i="4" s="1"/>
  <c r="E37" i="4"/>
  <c r="I36" i="4"/>
  <c r="K36" i="4" s="1"/>
  <c r="L36" i="4" s="1"/>
  <c r="E36" i="4"/>
  <c r="I35" i="4"/>
  <c r="K35" i="4" s="1"/>
  <c r="L35" i="4" s="1"/>
  <c r="E35" i="4"/>
  <c r="I34" i="4"/>
  <c r="K34" i="4" s="1"/>
  <c r="L34" i="4" s="1"/>
  <c r="E34" i="4"/>
  <c r="I33" i="4"/>
  <c r="K33" i="4" s="1"/>
  <c r="L33" i="4" s="1"/>
  <c r="E33" i="4"/>
  <c r="I32" i="4"/>
  <c r="K32" i="4" s="1"/>
  <c r="L32" i="4" s="1"/>
  <c r="E32" i="4"/>
  <c r="I31" i="4"/>
  <c r="K31" i="4" s="1"/>
  <c r="L31" i="4" s="1"/>
  <c r="E31" i="4"/>
  <c r="I30" i="4"/>
  <c r="K30" i="4" s="1"/>
  <c r="L30" i="4" s="1"/>
  <c r="E30" i="4"/>
  <c r="I29" i="4"/>
  <c r="K29" i="4" s="1"/>
  <c r="L29" i="4" s="1"/>
  <c r="E29" i="4"/>
  <c r="I28" i="4"/>
  <c r="K28" i="4" s="1"/>
  <c r="L28" i="4" s="1"/>
  <c r="E28" i="4"/>
  <c r="I27" i="4"/>
  <c r="K27" i="4" s="1"/>
  <c r="L27" i="4" s="1"/>
  <c r="E27" i="4"/>
  <c r="I26" i="4"/>
  <c r="K26" i="4" s="1"/>
  <c r="L26" i="4" s="1"/>
  <c r="E26" i="4"/>
  <c r="I25" i="4"/>
  <c r="K25" i="4" s="1"/>
  <c r="L25" i="4" s="1"/>
  <c r="E25" i="4"/>
  <c r="I24" i="4"/>
  <c r="K24" i="4" s="1"/>
  <c r="L24" i="4" s="1"/>
  <c r="E24" i="4"/>
  <c r="I23" i="4"/>
  <c r="K23" i="4" s="1"/>
  <c r="L23" i="4" s="1"/>
  <c r="E23" i="4"/>
  <c r="I22" i="4"/>
  <c r="K22" i="4" s="1"/>
  <c r="L22" i="4" s="1"/>
  <c r="E22" i="4"/>
  <c r="I21" i="4"/>
  <c r="K21" i="4" s="1"/>
  <c r="L21" i="4" s="1"/>
  <c r="E21" i="4"/>
  <c r="I20" i="4"/>
  <c r="K20" i="4" s="1"/>
  <c r="L20" i="4" s="1"/>
  <c r="E20" i="4"/>
  <c r="I19" i="4"/>
  <c r="K19" i="4" s="1"/>
  <c r="L19" i="4" s="1"/>
  <c r="E19" i="4"/>
  <c r="I18" i="4"/>
  <c r="K18" i="4" s="1"/>
  <c r="L18" i="4" s="1"/>
  <c r="E18" i="4"/>
  <c r="I17" i="4"/>
  <c r="K17" i="4" s="1"/>
  <c r="L17" i="4" s="1"/>
  <c r="E17" i="4"/>
  <c r="I16" i="4"/>
  <c r="K16" i="4" s="1"/>
  <c r="L16" i="4" s="1"/>
  <c r="E16" i="4"/>
  <c r="I15" i="4"/>
  <c r="K15" i="4" s="1"/>
  <c r="L15" i="4" s="1"/>
  <c r="E15" i="4"/>
  <c r="I14" i="4"/>
  <c r="K14" i="4" s="1"/>
  <c r="L14" i="4" s="1"/>
  <c r="E14" i="4"/>
  <c r="I13" i="4"/>
  <c r="K13" i="4" s="1"/>
  <c r="L13" i="4" s="1"/>
  <c r="E13" i="4"/>
  <c r="I12" i="4"/>
  <c r="K12" i="4" s="1"/>
  <c r="L12" i="4" s="1"/>
  <c r="E12" i="4"/>
  <c r="I11" i="4"/>
  <c r="K11" i="4" s="1"/>
  <c r="L11" i="4" s="1"/>
  <c r="E11" i="4"/>
  <c r="I10" i="4"/>
  <c r="K10" i="4" s="1"/>
  <c r="L10" i="4" s="1"/>
  <c r="E10" i="4"/>
  <c r="I9" i="4"/>
  <c r="K9" i="4" s="1"/>
  <c r="L9" i="4" s="1"/>
  <c r="E9" i="4"/>
  <c r="I8" i="4"/>
  <c r="K8" i="4" s="1"/>
  <c r="L8" i="4" s="1"/>
  <c r="E8" i="4"/>
  <c r="I7" i="4"/>
  <c r="I48" i="4" s="1"/>
  <c r="E7" i="4"/>
  <c r="E48" i="4" s="1"/>
  <c r="I11" i="3"/>
  <c r="K11" i="3" s="1"/>
  <c r="L11" i="3" s="1"/>
  <c r="E27" i="3"/>
  <c r="I27" i="3"/>
  <c r="K27" i="3" s="1"/>
  <c r="L27" i="3" s="1"/>
  <c r="E28" i="3"/>
  <c r="I28" i="3"/>
  <c r="K28" i="3"/>
  <c r="L28" i="3" s="1"/>
  <c r="E29" i="3"/>
  <c r="I29" i="3"/>
  <c r="K29" i="3" s="1"/>
  <c r="L29" i="3" s="1"/>
  <c r="E30" i="3"/>
  <c r="I30" i="3"/>
  <c r="K30" i="3" s="1"/>
  <c r="L30" i="3" s="1"/>
  <c r="E31" i="3"/>
  <c r="I31" i="3"/>
  <c r="K31" i="3" s="1"/>
  <c r="L31" i="3" s="1"/>
  <c r="E32" i="3"/>
  <c r="I32" i="3"/>
  <c r="K32" i="3" s="1"/>
  <c r="L32" i="3" s="1"/>
  <c r="E33" i="3"/>
  <c r="I33" i="3"/>
  <c r="K33" i="3" s="1"/>
  <c r="L33" i="3" s="1"/>
  <c r="E8" i="3"/>
  <c r="I8" i="3"/>
  <c r="K8" i="3"/>
  <c r="L8" i="3" s="1"/>
  <c r="E9" i="3"/>
  <c r="I9" i="3"/>
  <c r="K9" i="3" s="1"/>
  <c r="L9" i="3" s="1"/>
  <c r="E10" i="3"/>
  <c r="I10" i="3"/>
  <c r="K10" i="3" s="1"/>
  <c r="L10" i="3" s="1"/>
  <c r="E11" i="3"/>
  <c r="E12" i="3"/>
  <c r="I12" i="3"/>
  <c r="K12" i="3" s="1"/>
  <c r="L12" i="3" s="1"/>
  <c r="E13" i="3"/>
  <c r="I13" i="3"/>
  <c r="K13" i="3" s="1"/>
  <c r="L13" i="3" s="1"/>
  <c r="E14" i="3"/>
  <c r="I14" i="3"/>
  <c r="K14" i="3" s="1"/>
  <c r="L14" i="3" s="1"/>
  <c r="E15" i="3"/>
  <c r="I15" i="3"/>
  <c r="K15" i="3" s="1"/>
  <c r="L15" i="3" s="1"/>
  <c r="E16" i="3"/>
  <c r="I16" i="3"/>
  <c r="K16" i="3" s="1"/>
  <c r="L16" i="3" s="1"/>
  <c r="E17" i="3"/>
  <c r="I17" i="3"/>
  <c r="K17" i="3" s="1"/>
  <c r="L17" i="3" s="1"/>
  <c r="E18" i="3"/>
  <c r="I18" i="3"/>
  <c r="K18" i="3"/>
  <c r="L18" i="3" s="1"/>
  <c r="E19" i="3"/>
  <c r="I19" i="3"/>
  <c r="K19" i="3" s="1"/>
  <c r="L19" i="3" s="1"/>
  <c r="E20" i="3"/>
  <c r="I20" i="3"/>
  <c r="K20" i="3"/>
  <c r="L20" i="3" s="1"/>
  <c r="E21" i="3"/>
  <c r="I21" i="3"/>
  <c r="K21" i="3" s="1"/>
  <c r="L21" i="3" s="1"/>
  <c r="E22" i="3"/>
  <c r="I22" i="3"/>
  <c r="K22" i="3" s="1"/>
  <c r="L22" i="3" s="1"/>
  <c r="E23" i="3"/>
  <c r="I23" i="3"/>
  <c r="K23" i="3" s="1"/>
  <c r="L23" i="3" s="1"/>
  <c r="E24" i="3"/>
  <c r="I24" i="3"/>
  <c r="K24" i="3"/>
  <c r="L24" i="3" s="1"/>
  <c r="E25" i="3"/>
  <c r="I25" i="3"/>
  <c r="K25" i="3" s="1"/>
  <c r="L25" i="3" s="1"/>
  <c r="E26" i="3"/>
  <c r="I26" i="3"/>
  <c r="K26" i="3"/>
  <c r="L26" i="3" s="1"/>
  <c r="E34" i="3"/>
  <c r="I34" i="3"/>
  <c r="K34" i="3" s="1"/>
  <c r="L34" i="3" s="1"/>
  <c r="E35" i="3"/>
  <c r="I35" i="3"/>
  <c r="K35" i="3" s="1"/>
  <c r="L35" i="3" s="1"/>
  <c r="E36" i="3"/>
  <c r="I36" i="3"/>
  <c r="K36" i="3" s="1"/>
  <c r="L36" i="3" s="1"/>
  <c r="E37" i="3"/>
  <c r="I37" i="3"/>
  <c r="K37" i="3" s="1"/>
  <c r="L37" i="3" s="1"/>
  <c r="E38" i="3"/>
  <c r="I38" i="3"/>
  <c r="K38" i="3" s="1"/>
  <c r="L38" i="3" s="1"/>
  <c r="E39" i="3"/>
  <c r="I39" i="3"/>
  <c r="K39" i="3" s="1"/>
  <c r="L39" i="3" s="1"/>
  <c r="E40" i="3"/>
  <c r="I40" i="3"/>
  <c r="K40" i="3" s="1"/>
  <c r="L40" i="3" s="1"/>
  <c r="E41" i="3"/>
  <c r="I41" i="3"/>
  <c r="K41" i="3" s="1"/>
  <c r="L41" i="3" s="1"/>
  <c r="E42" i="3"/>
  <c r="I42" i="3"/>
  <c r="K42" i="3" s="1"/>
  <c r="L42" i="3" s="1"/>
  <c r="E43" i="3"/>
  <c r="I43" i="3"/>
  <c r="K43" i="3" s="1"/>
  <c r="L43" i="3" s="1"/>
  <c r="E44" i="3"/>
  <c r="I44" i="3"/>
  <c r="K44" i="3" s="1"/>
  <c r="L44" i="3" s="1"/>
  <c r="J48" i="3"/>
  <c r="H48" i="3"/>
  <c r="G48" i="3"/>
  <c r="F48" i="3"/>
  <c r="D48" i="3"/>
  <c r="C48" i="3"/>
  <c r="I47" i="3"/>
  <c r="K47" i="3" s="1"/>
  <c r="E47" i="3"/>
  <c r="I46" i="3"/>
  <c r="K46" i="3" s="1"/>
  <c r="E46" i="3"/>
  <c r="I45" i="3"/>
  <c r="K45" i="3" s="1"/>
  <c r="E45" i="3"/>
  <c r="I7" i="3"/>
  <c r="K7" i="3" s="1"/>
  <c r="E7" i="3"/>
  <c r="E48" i="3" s="1"/>
  <c r="K7" i="4" l="1"/>
  <c r="L45" i="3"/>
  <c r="L46" i="3"/>
  <c r="L47" i="3"/>
  <c r="I48" i="3"/>
  <c r="L7" i="3"/>
  <c r="K48" i="3"/>
  <c r="K10" i="1"/>
  <c r="L10" i="1" s="1"/>
  <c r="I10" i="1"/>
  <c r="E10" i="1"/>
  <c r="E7" i="2"/>
  <c r="I7" i="2"/>
  <c r="K7" i="2"/>
  <c r="E8" i="2"/>
  <c r="I8" i="2"/>
  <c r="K8" i="2" s="1"/>
  <c r="E9" i="2"/>
  <c r="I9" i="2"/>
  <c r="K9" i="2" s="1"/>
  <c r="L9" i="2" s="1"/>
  <c r="E10" i="2"/>
  <c r="I10" i="2"/>
  <c r="K10" i="2" s="1"/>
  <c r="L10" i="2" s="1"/>
  <c r="E11" i="2"/>
  <c r="I11" i="2"/>
  <c r="K11" i="2" s="1"/>
  <c r="L11" i="2" s="1"/>
  <c r="C12" i="2"/>
  <c r="D12" i="2"/>
  <c r="E12" i="2"/>
  <c r="F12" i="2"/>
  <c r="G12" i="2"/>
  <c r="H12" i="2"/>
  <c r="J12" i="2"/>
  <c r="I9" i="1"/>
  <c r="K9" i="1" s="1"/>
  <c r="E8" i="1"/>
  <c r="I8" i="1"/>
  <c r="K8" i="1"/>
  <c r="E9" i="1"/>
  <c r="I11" i="1"/>
  <c r="K11" i="1" s="1"/>
  <c r="L11" i="1" s="1"/>
  <c r="E11" i="1"/>
  <c r="E7" i="1"/>
  <c r="I7" i="1"/>
  <c r="K7" i="1"/>
  <c r="L7" i="1" s="1"/>
  <c r="J12" i="1"/>
  <c r="I12" i="1"/>
  <c r="H12" i="1"/>
  <c r="G12" i="1"/>
  <c r="F12" i="1"/>
  <c r="E12" i="1"/>
  <c r="D12" i="1"/>
  <c r="C12" i="1"/>
  <c r="L7" i="2"/>
  <c r="I12" i="2"/>
  <c r="L8" i="1"/>
  <c r="L48" i="3" l="1"/>
  <c r="L7" i="4"/>
  <c r="L48" i="4" s="1"/>
  <c r="K48" i="4"/>
  <c r="L9" i="1"/>
  <c r="K12" i="1"/>
  <c r="L8" i="2"/>
  <c r="L12" i="2" s="1"/>
  <c r="K12" i="2"/>
  <c r="L12" i="1"/>
</calcChain>
</file>

<file path=xl/sharedStrings.xml><?xml version="1.0" encoding="utf-8"?>
<sst xmlns="http://schemas.openxmlformats.org/spreadsheetml/2006/main" count="243" uniqueCount="72">
  <si>
    <t>Total</t>
  </si>
  <si>
    <t>Committed</t>
  </si>
  <si>
    <t>Non-</t>
  </si>
  <si>
    <t>and Non-</t>
  </si>
  <si>
    <t>Variance</t>
  </si>
  <si>
    <t>Cost</t>
  </si>
  <si>
    <t>Estimated</t>
  </si>
  <si>
    <t>Over /</t>
  </si>
  <si>
    <t>Original</t>
  </si>
  <si>
    <t>Change</t>
  </si>
  <si>
    <t>Estimate</t>
  </si>
  <si>
    <t>Costs</t>
  </si>
  <si>
    <t>To</t>
  </si>
  <si>
    <t>(Under)</t>
  </si>
  <si>
    <t>Code</t>
  </si>
  <si>
    <t>Description</t>
  </si>
  <si>
    <t>Orders</t>
  </si>
  <si>
    <t>(C + D)</t>
  </si>
  <si>
    <t>Invoiced</t>
  </si>
  <si>
    <t>(F + H)</t>
  </si>
  <si>
    <t>Complete</t>
  </si>
  <si>
    <t>(I + J)</t>
  </si>
  <si>
    <t>(K - E)</t>
  </si>
  <si>
    <t>at</t>
  </si>
  <si>
    <t>Completion</t>
  </si>
  <si>
    <t>Water Line</t>
  </si>
  <si>
    <t>Storm Drain</t>
  </si>
  <si>
    <t>Outside Lighting</t>
  </si>
  <si>
    <t>Sanitary Sewer</t>
  </si>
  <si>
    <t>Landscaping</t>
  </si>
  <si>
    <t>Site Conc.-Concrete</t>
  </si>
  <si>
    <t>Site Conc.-Labor</t>
  </si>
  <si>
    <t>Grading &amp; Excavation</t>
  </si>
  <si>
    <t>Demolition &amp; Grubbing</t>
  </si>
  <si>
    <t>Supervision</t>
  </si>
  <si>
    <t>Temporary Utilities</t>
  </si>
  <si>
    <t>Clean-up</t>
  </si>
  <si>
    <t>Footing and Foundation—Labor</t>
  </si>
  <si>
    <t>Footing and Foundation—Concrete</t>
  </si>
  <si>
    <t>Concrete Pump</t>
  </si>
  <si>
    <t>Slab/Floor—Labor</t>
  </si>
  <si>
    <t>Slab/Floor—Concrete</t>
  </si>
  <si>
    <t>Rebar</t>
  </si>
  <si>
    <t>Masonry</t>
  </si>
  <si>
    <t>Structural Steel</t>
  </si>
  <si>
    <t>Joist and Deck</t>
  </si>
  <si>
    <t>Erection</t>
  </si>
  <si>
    <t>Rough Carpentry</t>
  </si>
  <si>
    <t>Lumber</t>
  </si>
  <si>
    <t>Insulation</t>
  </si>
  <si>
    <t>Roofing</t>
  </si>
  <si>
    <t>Roof Specialties</t>
  </si>
  <si>
    <t>Metal Doors and Frames</t>
  </si>
  <si>
    <t>Store Fronts</t>
  </si>
  <si>
    <t>Hardware</t>
  </si>
  <si>
    <t>Drywall</t>
  </si>
  <si>
    <t>Ceramic Tile</t>
  </si>
  <si>
    <t>Acoustical Treatment</t>
  </si>
  <si>
    <t>Carpet and Vinyl</t>
  </si>
  <si>
    <t>Paint</t>
  </si>
  <si>
    <t>Signage</t>
  </si>
  <si>
    <t>Toilet &amp; Bath Accessories</t>
  </si>
  <si>
    <t>Cabinetry and Countertops</t>
  </si>
  <si>
    <t>Fire Sprinklers</t>
  </si>
  <si>
    <t>Plumbing</t>
  </si>
  <si>
    <t>HVAC</t>
  </si>
  <si>
    <t>Electrical</t>
  </si>
  <si>
    <t>Grading and Excavation</t>
  </si>
  <si>
    <t>Asphalt</t>
  </si>
  <si>
    <t>Site Concrete—Labor</t>
  </si>
  <si>
    <t>Site Concrete—Concrete</t>
  </si>
  <si>
    <t>Profit and Overhead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</si>
</sst>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3" x14ac:knownFonts="1">
    <font>
      <sz val="10"/>
      <name val="Arial"/>
    </font>
    <font>
      <sz val="10"/>
      <name val="Arial"/>
    </font>
    <font>
      <sz val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2" fillId="2" borderId="0" xfId="0" applyFont="1" applyFill="1" applyBorder="1" applyProtection="1">
      <protection locked="0"/>
    </xf>
    <xf numFmtId="164" fontId="2" fillId="2" borderId="0" xfId="1" applyNumberFormat="1" applyFont="1" applyFill="1" applyBorder="1" applyProtection="1">
      <protection locked="0"/>
    </xf>
    <xf numFmtId="0" fontId="2" fillId="2" borderId="1" xfId="0" applyFont="1" applyFill="1" applyBorder="1" applyProtection="1">
      <protection locked="0"/>
    </xf>
    <xf numFmtId="164" fontId="2" fillId="2" borderId="1" xfId="1" applyNumberFormat="1" applyFont="1" applyFill="1" applyBorder="1" applyProtection="1">
      <protection locked="0"/>
    </xf>
    <xf numFmtId="0" fontId="2" fillId="0" borderId="0" xfId="0" applyFont="1" applyBorder="1" applyProtection="1"/>
    <xf numFmtId="0" fontId="2" fillId="0" borderId="0" xfId="0" applyFont="1" applyBorder="1" applyAlignment="1" applyProtection="1">
      <alignment horizontal="center"/>
    </xf>
    <xf numFmtId="0" fontId="0" fillId="0" borderId="0" xfId="0" applyProtection="1"/>
    <xf numFmtId="0" fontId="2" fillId="0" borderId="1" xfId="0" applyFont="1" applyBorder="1" applyProtection="1"/>
    <xf numFmtId="0" fontId="2" fillId="0" borderId="1" xfId="0" applyFont="1" applyBorder="1" applyAlignment="1" applyProtection="1">
      <alignment horizontal="center"/>
    </xf>
    <xf numFmtId="164" fontId="2" fillId="0" borderId="0" xfId="1" applyNumberFormat="1" applyFont="1" applyBorder="1" applyProtection="1"/>
    <xf numFmtId="164" fontId="2" fillId="0" borderId="0" xfId="0" applyNumberFormat="1" applyFont="1" applyBorder="1" applyProtection="1"/>
    <xf numFmtId="164" fontId="2" fillId="0" borderId="1" xfId="1" applyNumberFormat="1" applyFont="1" applyBorder="1" applyProtection="1"/>
    <xf numFmtId="164" fontId="2" fillId="0" borderId="1" xfId="0" applyNumberFormat="1" applyFont="1" applyBorder="1" applyProtection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tabSelected="1" zoomScale="123" workbookViewId="0">
      <selection activeCell="A7" sqref="A7"/>
    </sheetView>
  </sheetViews>
  <sheetFormatPr defaultRowHeight="12.75" x14ac:dyDescent="0.2"/>
  <cols>
    <col min="1" max="1" width="5.28515625" style="7" bestFit="1" customWidth="1"/>
    <col min="2" max="2" width="17.42578125" style="7" bestFit="1" customWidth="1"/>
    <col min="3" max="3" width="7.85546875" style="7" bestFit="1" customWidth="1"/>
    <col min="4" max="4" width="7" style="7" bestFit="1" customWidth="1"/>
    <col min="5" max="5" width="7.85546875" style="7" bestFit="1" customWidth="1"/>
    <col min="6" max="9" width="9.5703125" style="7" bestFit="1" customWidth="1"/>
    <col min="10" max="10" width="8.5703125" style="7" bestFit="1" customWidth="1"/>
    <col min="11" max="11" width="8.7109375" style="7" bestFit="1" customWidth="1"/>
    <col min="12" max="12" width="7.7109375" style="7" bestFit="1" customWidth="1"/>
    <col min="13" max="16384" width="9.140625" style="7"/>
  </cols>
  <sheetData>
    <row r="1" spans="1:12" x14ac:dyDescent="0.2">
      <c r="A1" s="5"/>
      <c r="B1" s="5"/>
      <c r="C1" s="5"/>
      <c r="D1" s="5"/>
      <c r="E1" s="5"/>
      <c r="F1" s="5"/>
      <c r="G1" s="5"/>
      <c r="H1" s="5"/>
      <c r="I1" s="6" t="s">
        <v>0</v>
      </c>
      <c r="J1" s="5"/>
      <c r="K1" s="6" t="s">
        <v>0</v>
      </c>
      <c r="L1" s="5"/>
    </row>
    <row r="2" spans="1:12" x14ac:dyDescent="0.2">
      <c r="A2" s="5"/>
      <c r="B2" s="5"/>
      <c r="C2" s="5"/>
      <c r="D2" s="5"/>
      <c r="E2" s="5"/>
      <c r="F2" s="5"/>
      <c r="G2" s="5"/>
      <c r="H2" s="5"/>
      <c r="I2" s="6" t="s">
        <v>1</v>
      </c>
      <c r="J2" s="5"/>
      <c r="K2" s="6" t="s">
        <v>6</v>
      </c>
      <c r="L2" s="5"/>
    </row>
    <row r="3" spans="1:12" x14ac:dyDescent="0.2">
      <c r="A3" s="5"/>
      <c r="B3" s="5"/>
      <c r="C3" s="5"/>
      <c r="D3" s="5"/>
      <c r="E3" s="5"/>
      <c r="F3" s="6"/>
      <c r="G3" s="6"/>
      <c r="H3" s="6" t="s">
        <v>2</v>
      </c>
      <c r="I3" s="6" t="s">
        <v>3</v>
      </c>
      <c r="J3" s="6" t="s">
        <v>6</v>
      </c>
      <c r="K3" s="6" t="s">
        <v>5</v>
      </c>
      <c r="L3" s="6" t="s">
        <v>4</v>
      </c>
    </row>
    <row r="4" spans="1:12" x14ac:dyDescent="0.2">
      <c r="A4" s="5"/>
      <c r="B4" s="5"/>
      <c r="C4" s="5"/>
      <c r="D4" s="5"/>
      <c r="E4" s="6" t="s">
        <v>0</v>
      </c>
      <c r="F4" s="6"/>
      <c r="G4" s="6" t="s">
        <v>1</v>
      </c>
      <c r="H4" s="6" t="s">
        <v>1</v>
      </c>
      <c r="I4" s="6" t="s">
        <v>1</v>
      </c>
      <c r="J4" s="6" t="s">
        <v>5</v>
      </c>
      <c r="K4" s="6" t="s">
        <v>23</v>
      </c>
      <c r="L4" s="6" t="s">
        <v>7</v>
      </c>
    </row>
    <row r="5" spans="1:12" x14ac:dyDescent="0.2">
      <c r="A5" s="5"/>
      <c r="B5" s="5"/>
      <c r="C5" s="6" t="s">
        <v>8</v>
      </c>
      <c r="D5" s="6" t="s">
        <v>9</v>
      </c>
      <c r="E5" s="6" t="s">
        <v>10</v>
      </c>
      <c r="F5" s="6" t="s">
        <v>1</v>
      </c>
      <c r="G5" s="6" t="s">
        <v>11</v>
      </c>
      <c r="H5" s="6" t="s">
        <v>11</v>
      </c>
      <c r="I5" s="6" t="s">
        <v>11</v>
      </c>
      <c r="J5" s="6" t="s">
        <v>12</v>
      </c>
      <c r="K5" s="6" t="s">
        <v>24</v>
      </c>
      <c r="L5" s="6" t="s">
        <v>13</v>
      </c>
    </row>
    <row r="6" spans="1:12" x14ac:dyDescent="0.2">
      <c r="A6" s="8" t="s">
        <v>14</v>
      </c>
      <c r="B6" s="8" t="s">
        <v>15</v>
      </c>
      <c r="C6" s="9" t="s">
        <v>10</v>
      </c>
      <c r="D6" s="9" t="s">
        <v>16</v>
      </c>
      <c r="E6" s="9" t="s">
        <v>17</v>
      </c>
      <c r="F6" s="9" t="s">
        <v>11</v>
      </c>
      <c r="G6" s="9" t="s">
        <v>18</v>
      </c>
      <c r="H6" s="9" t="s">
        <v>18</v>
      </c>
      <c r="I6" s="9" t="s">
        <v>19</v>
      </c>
      <c r="J6" s="9" t="s">
        <v>20</v>
      </c>
      <c r="K6" s="9" t="s">
        <v>21</v>
      </c>
      <c r="L6" s="9" t="s">
        <v>22</v>
      </c>
    </row>
    <row r="7" spans="1:12" x14ac:dyDescent="0.2">
      <c r="A7" s="1">
        <v>2400</v>
      </c>
      <c r="B7" s="1" t="s">
        <v>28</v>
      </c>
      <c r="C7" s="2">
        <v>25000</v>
      </c>
      <c r="D7" s="2">
        <v>3200</v>
      </c>
      <c r="E7" s="10">
        <f>C7+D7</f>
        <v>28200</v>
      </c>
      <c r="F7" s="2">
        <v>0</v>
      </c>
      <c r="G7" s="2">
        <v>0</v>
      </c>
      <c r="H7" s="2">
        <v>27365</v>
      </c>
      <c r="I7" s="10">
        <f>F7+H7</f>
        <v>27365</v>
      </c>
      <c r="J7" s="2">
        <v>0</v>
      </c>
      <c r="K7" s="10">
        <f>I7+J7</f>
        <v>27365</v>
      </c>
      <c r="L7" s="11">
        <f>K7-E7</f>
        <v>-835</v>
      </c>
    </row>
    <row r="8" spans="1:12" x14ac:dyDescent="0.2">
      <c r="A8" s="1">
        <v>2450</v>
      </c>
      <c r="B8" s="1" t="s">
        <v>25</v>
      </c>
      <c r="C8" s="2">
        <v>31000</v>
      </c>
      <c r="D8" s="2">
        <v>0</v>
      </c>
      <c r="E8" s="10">
        <f>C8+D8</f>
        <v>31000</v>
      </c>
      <c r="F8" s="2">
        <v>0</v>
      </c>
      <c r="G8" s="2">
        <v>0</v>
      </c>
      <c r="H8" s="2">
        <v>31300</v>
      </c>
      <c r="I8" s="10">
        <f>F8+H8</f>
        <v>31300</v>
      </c>
      <c r="J8" s="2">
        <v>450</v>
      </c>
      <c r="K8" s="10">
        <f>I8+J8</f>
        <v>31750</v>
      </c>
      <c r="L8" s="11">
        <f>K8-E8</f>
        <v>750</v>
      </c>
    </row>
    <row r="9" spans="1:12" x14ac:dyDescent="0.2">
      <c r="A9" s="1">
        <v>2500</v>
      </c>
      <c r="B9" s="1" t="s">
        <v>26</v>
      </c>
      <c r="C9" s="2">
        <v>17000</v>
      </c>
      <c r="D9" s="2">
        <v>0</v>
      </c>
      <c r="E9" s="10">
        <f>C9+D9</f>
        <v>17000</v>
      </c>
      <c r="F9" s="2">
        <v>0</v>
      </c>
      <c r="G9" s="2">
        <v>0</v>
      </c>
      <c r="H9" s="2">
        <v>7236</v>
      </c>
      <c r="I9" s="10">
        <f>F9+H9</f>
        <v>7236</v>
      </c>
      <c r="J9" s="2">
        <v>9764</v>
      </c>
      <c r="K9" s="10">
        <f>I9+J9</f>
        <v>17000</v>
      </c>
      <c r="L9" s="11">
        <f>K9-E9</f>
        <v>0</v>
      </c>
    </row>
    <row r="10" spans="1:12" x14ac:dyDescent="0.2">
      <c r="A10" s="1">
        <v>2900</v>
      </c>
      <c r="B10" s="1" t="s">
        <v>27</v>
      </c>
      <c r="C10" s="2">
        <v>23600</v>
      </c>
      <c r="D10" s="2">
        <v>0</v>
      </c>
      <c r="E10" s="10">
        <f>C10+D10</f>
        <v>23600</v>
      </c>
      <c r="F10" s="2">
        <v>23600</v>
      </c>
      <c r="G10" s="2">
        <v>11230</v>
      </c>
      <c r="H10" s="2">
        <v>0</v>
      </c>
      <c r="I10" s="10">
        <f>F10+H10</f>
        <v>23600</v>
      </c>
      <c r="J10" s="2">
        <v>0</v>
      </c>
      <c r="K10" s="10">
        <f>I10+J10</f>
        <v>23600</v>
      </c>
      <c r="L10" s="11">
        <f>K10-E10</f>
        <v>0</v>
      </c>
    </row>
    <row r="11" spans="1:12" x14ac:dyDescent="0.2">
      <c r="A11" s="3"/>
      <c r="B11" s="3"/>
      <c r="C11" s="4"/>
      <c r="D11" s="4"/>
      <c r="E11" s="12">
        <f>C11+D11</f>
        <v>0</v>
      </c>
      <c r="F11" s="4"/>
      <c r="G11" s="4"/>
      <c r="H11" s="4"/>
      <c r="I11" s="12">
        <f>F11+H11</f>
        <v>0</v>
      </c>
      <c r="J11" s="4"/>
      <c r="K11" s="12">
        <f>I11+J11</f>
        <v>0</v>
      </c>
      <c r="L11" s="13">
        <f>K11-E11</f>
        <v>0</v>
      </c>
    </row>
    <row r="12" spans="1:12" x14ac:dyDescent="0.2">
      <c r="A12" s="5"/>
      <c r="B12" s="5"/>
      <c r="C12" s="10">
        <f t="shared" ref="C12:L12" si="0">SUM(C7:C11)</f>
        <v>96600</v>
      </c>
      <c r="D12" s="10">
        <f t="shared" si="0"/>
        <v>3200</v>
      </c>
      <c r="E12" s="10">
        <f t="shared" si="0"/>
        <v>99800</v>
      </c>
      <c r="F12" s="10">
        <f t="shared" si="0"/>
        <v>23600</v>
      </c>
      <c r="G12" s="10">
        <f t="shared" si="0"/>
        <v>11230</v>
      </c>
      <c r="H12" s="10">
        <f t="shared" si="0"/>
        <v>65901</v>
      </c>
      <c r="I12" s="10">
        <f t="shared" si="0"/>
        <v>89501</v>
      </c>
      <c r="J12" s="10">
        <f t="shared" si="0"/>
        <v>10214</v>
      </c>
      <c r="K12" s="10">
        <f t="shared" si="0"/>
        <v>99715</v>
      </c>
      <c r="L12" s="10">
        <f t="shared" si="0"/>
        <v>-85</v>
      </c>
    </row>
  </sheetData>
  <sheetProtection sheet="1" objects="1" scenarios="1" selectLockedCells="1"/>
  <phoneticPr fontId="0" type="noConversion"/>
  <pageMargins left="0.75" right="0.75" top="1" bottom="1" header="0.5" footer="0.5"/>
  <pageSetup scale="90" orientation="landscape" horizontalDpi="300" verticalDpi="300" r:id="rId1"/>
  <headerFooter alignWithMargins="0">
    <oddHeader>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zoomScale="123" workbookViewId="0">
      <selection activeCell="C7" sqref="C7"/>
    </sheetView>
  </sheetViews>
  <sheetFormatPr defaultRowHeight="12.75" x14ac:dyDescent="0.2"/>
  <cols>
    <col min="1" max="1" width="5.28515625" style="7" bestFit="1" customWidth="1"/>
    <col min="2" max="2" width="17.42578125" style="7" bestFit="1" customWidth="1"/>
    <col min="3" max="3" width="7.85546875" style="7" bestFit="1" customWidth="1"/>
    <col min="4" max="4" width="7" style="7" bestFit="1" customWidth="1"/>
    <col min="5" max="5" width="7.85546875" style="7" bestFit="1" customWidth="1"/>
    <col min="6" max="9" width="9.5703125" style="7" bestFit="1" customWidth="1"/>
    <col min="10" max="10" width="8.5703125" style="7" bestFit="1" customWidth="1"/>
    <col min="11" max="11" width="8.7109375" style="7" bestFit="1" customWidth="1"/>
    <col min="12" max="12" width="7.7109375" style="7" bestFit="1" customWidth="1"/>
    <col min="13" max="16384" width="9.140625" style="7"/>
  </cols>
  <sheetData>
    <row r="1" spans="1:12" x14ac:dyDescent="0.2">
      <c r="A1" s="5"/>
      <c r="B1" s="5"/>
      <c r="C1" s="5"/>
      <c r="D1" s="5"/>
      <c r="E1" s="5"/>
      <c r="F1" s="5"/>
      <c r="G1" s="5"/>
      <c r="H1" s="5"/>
      <c r="I1" s="6" t="s">
        <v>0</v>
      </c>
      <c r="J1" s="5"/>
      <c r="K1" s="6" t="s">
        <v>0</v>
      </c>
      <c r="L1" s="5"/>
    </row>
    <row r="2" spans="1:12" x14ac:dyDescent="0.2">
      <c r="A2" s="5"/>
      <c r="B2" s="5"/>
      <c r="C2" s="5"/>
      <c r="D2" s="5"/>
      <c r="E2" s="5"/>
      <c r="F2" s="5"/>
      <c r="G2" s="5"/>
      <c r="H2" s="5"/>
      <c r="I2" s="6" t="s">
        <v>1</v>
      </c>
      <c r="J2" s="5"/>
      <c r="K2" s="6" t="s">
        <v>6</v>
      </c>
      <c r="L2" s="5"/>
    </row>
    <row r="3" spans="1:12" x14ac:dyDescent="0.2">
      <c r="A3" s="5"/>
      <c r="B3" s="5"/>
      <c r="C3" s="5"/>
      <c r="D3" s="5"/>
      <c r="E3" s="5"/>
      <c r="F3" s="6"/>
      <c r="G3" s="6"/>
      <c r="H3" s="6" t="s">
        <v>2</v>
      </c>
      <c r="I3" s="6" t="s">
        <v>3</v>
      </c>
      <c r="J3" s="6" t="s">
        <v>6</v>
      </c>
      <c r="K3" s="6" t="s">
        <v>5</v>
      </c>
      <c r="L3" s="6" t="s">
        <v>4</v>
      </c>
    </row>
    <row r="4" spans="1:12" x14ac:dyDescent="0.2">
      <c r="A4" s="5"/>
      <c r="B4" s="5"/>
      <c r="C4" s="5"/>
      <c r="D4" s="5"/>
      <c r="E4" s="6" t="s">
        <v>0</v>
      </c>
      <c r="F4" s="6"/>
      <c r="G4" s="6" t="s">
        <v>1</v>
      </c>
      <c r="H4" s="6" t="s">
        <v>1</v>
      </c>
      <c r="I4" s="6" t="s">
        <v>1</v>
      </c>
      <c r="J4" s="6" t="s">
        <v>5</v>
      </c>
      <c r="K4" s="6" t="s">
        <v>23</v>
      </c>
      <c r="L4" s="6" t="s">
        <v>7</v>
      </c>
    </row>
    <row r="5" spans="1:12" x14ac:dyDescent="0.2">
      <c r="A5" s="5"/>
      <c r="B5" s="5"/>
      <c r="C5" s="6" t="s">
        <v>8</v>
      </c>
      <c r="D5" s="6" t="s">
        <v>9</v>
      </c>
      <c r="E5" s="6" t="s">
        <v>10</v>
      </c>
      <c r="F5" s="6" t="s">
        <v>1</v>
      </c>
      <c r="G5" s="6" t="s">
        <v>11</v>
      </c>
      <c r="H5" s="6" t="s">
        <v>11</v>
      </c>
      <c r="I5" s="6" t="s">
        <v>11</v>
      </c>
      <c r="J5" s="6" t="s">
        <v>12</v>
      </c>
      <c r="K5" s="6" t="s">
        <v>24</v>
      </c>
      <c r="L5" s="6" t="s">
        <v>13</v>
      </c>
    </row>
    <row r="6" spans="1:12" x14ac:dyDescent="0.2">
      <c r="A6" s="8" t="s">
        <v>14</v>
      </c>
      <c r="B6" s="8" t="s">
        <v>15</v>
      </c>
      <c r="C6" s="9" t="s">
        <v>10</v>
      </c>
      <c r="D6" s="9" t="s">
        <v>16</v>
      </c>
      <c r="E6" s="9" t="s">
        <v>17</v>
      </c>
      <c r="F6" s="9" t="s">
        <v>11</v>
      </c>
      <c r="G6" s="9" t="s">
        <v>18</v>
      </c>
      <c r="H6" s="9" t="s">
        <v>18</v>
      </c>
      <c r="I6" s="9" t="s">
        <v>19</v>
      </c>
      <c r="J6" s="9" t="s">
        <v>20</v>
      </c>
      <c r="K6" s="9" t="s">
        <v>21</v>
      </c>
      <c r="L6" s="9" t="s">
        <v>22</v>
      </c>
    </row>
    <row r="7" spans="1:12" x14ac:dyDescent="0.2">
      <c r="A7" s="1">
        <v>2050</v>
      </c>
      <c r="B7" s="1" t="s">
        <v>33</v>
      </c>
      <c r="C7" s="2">
        <v>30000</v>
      </c>
      <c r="D7" s="2">
        <v>5000</v>
      </c>
      <c r="E7" s="10">
        <f>C7+D7</f>
        <v>35000</v>
      </c>
      <c r="F7" s="2">
        <v>0</v>
      </c>
      <c r="G7" s="2">
        <v>0</v>
      </c>
      <c r="H7" s="2">
        <v>33562</v>
      </c>
      <c r="I7" s="10">
        <f>F7+H7</f>
        <v>33562</v>
      </c>
      <c r="J7" s="2">
        <v>0</v>
      </c>
      <c r="K7" s="10">
        <f>I7+J7</f>
        <v>33562</v>
      </c>
      <c r="L7" s="11">
        <f>K7-E7</f>
        <v>-1438</v>
      </c>
    </row>
    <row r="8" spans="1:12" x14ac:dyDescent="0.2">
      <c r="A8" s="1">
        <v>2100</v>
      </c>
      <c r="B8" s="1" t="s">
        <v>32</v>
      </c>
      <c r="C8" s="2">
        <v>17500</v>
      </c>
      <c r="D8" s="2">
        <v>2000</v>
      </c>
      <c r="E8" s="10">
        <f>C8+D8</f>
        <v>19500</v>
      </c>
      <c r="F8" s="2">
        <v>0</v>
      </c>
      <c r="G8" s="2">
        <v>0</v>
      </c>
      <c r="H8" s="2">
        <v>17264</v>
      </c>
      <c r="I8" s="10">
        <f>F8+H8</f>
        <v>17264</v>
      </c>
      <c r="J8" s="2">
        <v>2236</v>
      </c>
      <c r="K8" s="10">
        <f>I8+J8</f>
        <v>19500</v>
      </c>
      <c r="L8" s="11">
        <f>K8-E8</f>
        <v>0</v>
      </c>
    </row>
    <row r="9" spans="1:12" x14ac:dyDescent="0.2">
      <c r="A9" s="1">
        <v>2610</v>
      </c>
      <c r="B9" s="1" t="s">
        <v>31</v>
      </c>
      <c r="C9" s="2">
        <v>19200</v>
      </c>
      <c r="D9" s="2">
        <v>0</v>
      </c>
      <c r="E9" s="10">
        <f>C9+D9</f>
        <v>19200</v>
      </c>
      <c r="F9" s="2">
        <v>19200</v>
      </c>
      <c r="G9" s="2">
        <v>15200</v>
      </c>
      <c r="H9" s="2">
        <v>0</v>
      </c>
      <c r="I9" s="10">
        <f>F9+H9</f>
        <v>19200</v>
      </c>
      <c r="J9" s="2">
        <v>0</v>
      </c>
      <c r="K9" s="10">
        <f>I9+J9</f>
        <v>19200</v>
      </c>
      <c r="L9" s="11">
        <f>K9-E9</f>
        <v>0</v>
      </c>
    </row>
    <row r="10" spans="1:12" x14ac:dyDescent="0.2">
      <c r="A10" s="1">
        <v>2620</v>
      </c>
      <c r="B10" s="1" t="s">
        <v>30</v>
      </c>
      <c r="C10" s="2">
        <v>9900</v>
      </c>
      <c r="D10" s="2">
        <v>0</v>
      </c>
      <c r="E10" s="10">
        <f>C10+D10</f>
        <v>9900</v>
      </c>
      <c r="F10" s="2">
        <v>0</v>
      </c>
      <c r="G10" s="2">
        <v>0</v>
      </c>
      <c r="H10" s="2">
        <v>7425</v>
      </c>
      <c r="I10" s="10">
        <f>F10+H10</f>
        <v>7425</v>
      </c>
      <c r="J10" s="2">
        <v>1950</v>
      </c>
      <c r="K10" s="10">
        <f>I10+J10</f>
        <v>9375</v>
      </c>
      <c r="L10" s="11">
        <f>K10-E10</f>
        <v>-525</v>
      </c>
    </row>
    <row r="11" spans="1:12" x14ac:dyDescent="0.2">
      <c r="A11" s="3">
        <v>2700</v>
      </c>
      <c r="B11" s="3" t="s">
        <v>29</v>
      </c>
      <c r="C11" s="4">
        <v>37500</v>
      </c>
      <c r="D11" s="4">
        <v>0</v>
      </c>
      <c r="E11" s="12">
        <f>C11+D11</f>
        <v>37500</v>
      </c>
      <c r="F11" s="4">
        <v>37500</v>
      </c>
      <c r="G11" s="4">
        <v>0</v>
      </c>
      <c r="H11" s="4">
        <v>0</v>
      </c>
      <c r="I11" s="12">
        <f>F11+H11</f>
        <v>37500</v>
      </c>
      <c r="J11" s="4">
        <v>0</v>
      </c>
      <c r="K11" s="12">
        <f>I11+J11</f>
        <v>37500</v>
      </c>
      <c r="L11" s="13">
        <f>K11-E11</f>
        <v>0</v>
      </c>
    </row>
    <row r="12" spans="1:12" x14ac:dyDescent="0.2">
      <c r="A12" s="5"/>
      <c r="B12" s="5"/>
      <c r="C12" s="10">
        <f t="shared" ref="C12:L12" si="0">SUM(C7:C11)</f>
        <v>114100</v>
      </c>
      <c r="D12" s="10">
        <f t="shared" si="0"/>
        <v>7000</v>
      </c>
      <c r="E12" s="10">
        <f t="shared" si="0"/>
        <v>121100</v>
      </c>
      <c r="F12" s="10">
        <f t="shared" si="0"/>
        <v>56700</v>
      </c>
      <c r="G12" s="10">
        <f t="shared" si="0"/>
        <v>15200</v>
      </c>
      <c r="H12" s="10">
        <f t="shared" si="0"/>
        <v>58251</v>
      </c>
      <c r="I12" s="10">
        <f t="shared" si="0"/>
        <v>114951</v>
      </c>
      <c r="J12" s="10">
        <f t="shared" si="0"/>
        <v>4186</v>
      </c>
      <c r="K12" s="10">
        <f t="shared" si="0"/>
        <v>119137</v>
      </c>
      <c r="L12" s="10">
        <f t="shared" si="0"/>
        <v>-1963</v>
      </c>
    </row>
  </sheetData>
  <sheetProtection sheet="1" objects="1" scenarios="1" selectLockedCells="1"/>
  <pageMargins left="0.75" right="0.75" top="1" bottom="1" header="0.5" footer="0.5"/>
  <pageSetup scale="90" orientation="landscape" horizontalDpi="300" verticalDpi="300" r:id="rId1"/>
  <headerFooter alignWithMargins="0">
    <oddHeader>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zoomScale="123" zoomScaleNormal="123" workbookViewId="0">
      <selection activeCell="A7" sqref="A7"/>
    </sheetView>
  </sheetViews>
  <sheetFormatPr defaultRowHeight="12.75" x14ac:dyDescent="0.2"/>
  <cols>
    <col min="1" max="1" width="5.28515625" style="7" bestFit="1" customWidth="1"/>
    <col min="2" max="2" width="24.7109375" style="7" bestFit="1" customWidth="1"/>
    <col min="3" max="3" width="7.85546875" style="7" bestFit="1" customWidth="1"/>
    <col min="4" max="4" width="7" style="7" bestFit="1" customWidth="1"/>
    <col min="5" max="5" width="7.85546875" style="7" bestFit="1" customWidth="1"/>
    <col min="6" max="9" width="9.5703125" style="7" bestFit="1" customWidth="1"/>
    <col min="10" max="10" width="8.5703125" style="7" bestFit="1" customWidth="1"/>
    <col min="11" max="11" width="8.7109375" style="7" bestFit="1" customWidth="1"/>
    <col min="12" max="12" width="7.7109375" style="7" bestFit="1" customWidth="1"/>
    <col min="13" max="16384" width="9.140625" style="7"/>
  </cols>
  <sheetData>
    <row r="1" spans="1:12" x14ac:dyDescent="0.2">
      <c r="A1" s="5"/>
      <c r="B1" s="5"/>
      <c r="C1" s="5"/>
      <c r="D1" s="5"/>
      <c r="E1" s="5"/>
      <c r="F1" s="5"/>
      <c r="G1" s="5"/>
      <c r="H1" s="5"/>
      <c r="I1" s="6" t="s">
        <v>0</v>
      </c>
      <c r="J1" s="5"/>
      <c r="K1" s="6" t="s">
        <v>0</v>
      </c>
      <c r="L1" s="5"/>
    </row>
    <row r="2" spans="1:12" x14ac:dyDescent="0.2">
      <c r="A2" s="5"/>
      <c r="B2" s="5"/>
      <c r="C2" s="5"/>
      <c r="D2" s="5"/>
      <c r="E2" s="5"/>
      <c r="F2" s="5"/>
      <c r="G2" s="5"/>
      <c r="H2" s="5"/>
      <c r="I2" s="6" t="s">
        <v>1</v>
      </c>
      <c r="J2" s="5"/>
      <c r="K2" s="6" t="s">
        <v>6</v>
      </c>
      <c r="L2" s="5"/>
    </row>
    <row r="3" spans="1:12" x14ac:dyDescent="0.2">
      <c r="A3" s="5"/>
      <c r="B3" s="5"/>
      <c r="C3" s="5"/>
      <c r="D3" s="5"/>
      <c r="E3" s="5"/>
      <c r="F3" s="6"/>
      <c r="G3" s="6"/>
      <c r="H3" s="6" t="s">
        <v>2</v>
      </c>
      <c r="I3" s="6" t="s">
        <v>3</v>
      </c>
      <c r="J3" s="6" t="s">
        <v>6</v>
      </c>
      <c r="K3" s="6" t="s">
        <v>5</v>
      </c>
      <c r="L3" s="6" t="s">
        <v>4</v>
      </c>
    </row>
    <row r="4" spans="1:12" x14ac:dyDescent="0.2">
      <c r="A4" s="5"/>
      <c r="B4" s="5"/>
      <c r="C4" s="5"/>
      <c r="D4" s="5"/>
      <c r="E4" s="6" t="s">
        <v>0</v>
      </c>
      <c r="F4" s="6"/>
      <c r="G4" s="6" t="s">
        <v>1</v>
      </c>
      <c r="H4" s="6" t="s">
        <v>1</v>
      </c>
      <c r="I4" s="6" t="s">
        <v>1</v>
      </c>
      <c r="J4" s="6" t="s">
        <v>5</v>
      </c>
      <c r="K4" s="6" t="s">
        <v>23</v>
      </c>
      <c r="L4" s="6" t="s">
        <v>7</v>
      </c>
    </row>
    <row r="5" spans="1:12" x14ac:dyDescent="0.2">
      <c r="A5" s="5"/>
      <c r="B5" s="5"/>
      <c r="C5" s="6" t="s">
        <v>8</v>
      </c>
      <c r="D5" s="6" t="s">
        <v>9</v>
      </c>
      <c r="E5" s="6" t="s">
        <v>10</v>
      </c>
      <c r="F5" s="6" t="s">
        <v>1</v>
      </c>
      <c r="G5" s="6" t="s">
        <v>11</v>
      </c>
      <c r="H5" s="6" t="s">
        <v>11</v>
      </c>
      <c r="I5" s="6" t="s">
        <v>11</v>
      </c>
      <c r="J5" s="6" t="s">
        <v>12</v>
      </c>
      <c r="K5" s="6" t="s">
        <v>24</v>
      </c>
      <c r="L5" s="6" t="s">
        <v>13</v>
      </c>
    </row>
    <row r="6" spans="1:12" x14ac:dyDescent="0.2">
      <c r="A6" s="8" t="s">
        <v>14</v>
      </c>
      <c r="B6" s="8" t="s">
        <v>15</v>
      </c>
      <c r="C6" s="9" t="s">
        <v>10</v>
      </c>
      <c r="D6" s="9" t="s">
        <v>16</v>
      </c>
      <c r="E6" s="9" t="s">
        <v>17</v>
      </c>
      <c r="F6" s="9" t="s">
        <v>11</v>
      </c>
      <c r="G6" s="9" t="s">
        <v>18</v>
      </c>
      <c r="H6" s="9" t="s">
        <v>18</v>
      </c>
      <c r="I6" s="9" t="s">
        <v>19</v>
      </c>
      <c r="J6" s="9" t="s">
        <v>20</v>
      </c>
      <c r="K6" s="9" t="s">
        <v>21</v>
      </c>
      <c r="L6" s="9" t="s">
        <v>22</v>
      </c>
    </row>
    <row r="7" spans="1:12" x14ac:dyDescent="0.2">
      <c r="A7" s="1">
        <v>1100</v>
      </c>
      <c r="B7" s="1" t="s">
        <v>34</v>
      </c>
      <c r="C7" s="2">
        <v>36000</v>
      </c>
      <c r="D7" s="2">
        <v>0</v>
      </c>
      <c r="E7" s="10">
        <f>C7+D7</f>
        <v>36000</v>
      </c>
      <c r="F7" s="2">
        <v>0</v>
      </c>
      <c r="G7" s="2">
        <v>0</v>
      </c>
      <c r="H7" s="2">
        <v>0</v>
      </c>
      <c r="I7" s="10">
        <f>F7+H7</f>
        <v>0</v>
      </c>
      <c r="J7" s="2">
        <v>36000</v>
      </c>
      <c r="K7" s="10">
        <f>I7+J7</f>
        <v>36000</v>
      </c>
      <c r="L7" s="11">
        <f>K7-E7</f>
        <v>0</v>
      </c>
    </row>
    <row r="8" spans="1:12" x14ac:dyDescent="0.2">
      <c r="A8" s="1">
        <v>1700</v>
      </c>
      <c r="B8" s="1" t="s">
        <v>35</v>
      </c>
      <c r="C8" s="2">
        <v>6700</v>
      </c>
      <c r="D8" s="2">
        <v>0</v>
      </c>
      <c r="E8" s="10">
        <f t="shared" ref="E8:E44" si="0">C8+D8</f>
        <v>6700</v>
      </c>
      <c r="F8" s="2">
        <v>0</v>
      </c>
      <c r="G8" s="2">
        <v>0</v>
      </c>
      <c r="H8" s="2">
        <v>0</v>
      </c>
      <c r="I8" s="10">
        <f t="shared" ref="I8:I44" si="1">F8+H8</f>
        <v>0</v>
      </c>
      <c r="J8" s="2">
        <v>6700</v>
      </c>
      <c r="K8" s="10">
        <f t="shared" ref="K8:K44" si="2">I8+J8</f>
        <v>6700</v>
      </c>
      <c r="L8" s="11">
        <f t="shared" ref="L8:L44" si="3">K8-E8</f>
        <v>0</v>
      </c>
    </row>
    <row r="9" spans="1:12" x14ac:dyDescent="0.2">
      <c r="A9" s="1">
        <v>1900</v>
      </c>
      <c r="B9" s="1" t="s">
        <v>36</v>
      </c>
      <c r="C9" s="2">
        <v>4600</v>
      </c>
      <c r="D9" s="2">
        <v>0</v>
      </c>
      <c r="E9" s="10">
        <f t="shared" si="0"/>
        <v>4600</v>
      </c>
      <c r="F9" s="2">
        <v>0</v>
      </c>
      <c r="G9" s="2">
        <v>0</v>
      </c>
      <c r="H9" s="2">
        <v>0</v>
      </c>
      <c r="I9" s="10">
        <f t="shared" si="1"/>
        <v>0</v>
      </c>
      <c r="J9" s="2">
        <v>4600</v>
      </c>
      <c r="K9" s="10">
        <f t="shared" si="2"/>
        <v>4600</v>
      </c>
      <c r="L9" s="11">
        <f t="shared" si="3"/>
        <v>0</v>
      </c>
    </row>
    <row r="10" spans="1:12" x14ac:dyDescent="0.2">
      <c r="A10" s="1">
        <v>3300</v>
      </c>
      <c r="B10" s="1" t="s">
        <v>37</v>
      </c>
      <c r="C10" s="2">
        <v>3400</v>
      </c>
      <c r="D10" s="2">
        <v>0</v>
      </c>
      <c r="E10" s="10">
        <f t="shared" si="0"/>
        <v>3400</v>
      </c>
      <c r="F10" s="2">
        <v>0</v>
      </c>
      <c r="G10" s="2">
        <v>0</v>
      </c>
      <c r="H10" s="2">
        <v>0</v>
      </c>
      <c r="I10" s="10">
        <f t="shared" si="1"/>
        <v>0</v>
      </c>
      <c r="J10" s="2">
        <v>3400</v>
      </c>
      <c r="K10" s="10">
        <f t="shared" si="2"/>
        <v>3400</v>
      </c>
      <c r="L10" s="11">
        <f t="shared" si="3"/>
        <v>0</v>
      </c>
    </row>
    <row r="11" spans="1:12" x14ac:dyDescent="0.2">
      <c r="A11" s="1">
        <v>3400</v>
      </c>
      <c r="B11" s="1" t="s">
        <v>38</v>
      </c>
      <c r="C11" s="2">
        <v>3500</v>
      </c>
      <c r="D11" s="2">
        <v>0</v>
      </c>
      <c r="E11" s="10">
        <f t="shared" si="0"/>
        <v>3500</v>
      </c>
      <c r="F11" s="2">
        <v>0</v>
      </c>
      <c r="G11" s="2">
        <v>0</v>
      </c>
      <c r="H11" s="2">
        <v>0</v>
      </c>
      <c r="I11" s="10">
        <f t="shared" si="1"/>
        <v>0</v>
      </c>
      <c r="J11" s="2">
        <v>3360</v>
      </c>
      <c r="K11" s="10">
        <f t="shared" si="2"/>
        <v>3360</v>
      </c>
      <c r="L11" s="11">
        <f t="shared" si="3"/>
        <v>-140</v>
      </c>
    </row>
    <row r="12" spans="1:12" x14ac:dyDescent="0.2">
      <c r="A12" s="1">
        <v>3450</v>
      </c>
      <c r="B12" s="1" t="s">
        <v>39</v>
      </c>
      <c r="C12" s="2">
        <v>1700</v>
      </c>
      <c r="D12" s="2">
        <v>0</v>
      </c>
      <c r="E12" s="10">
        <f t="shared" si="0"/>
        <v>1700</v>
      </c>
      <c r="F12" s="2">
        <v>0</v>
      </c>
      <c r="G12" s="2">
        <v>0</v>
      </c>
      <c r="H12" s="2">
        <v>0</v>
      </c>
      <c r="I12" s="10">
        <f t="shared" si="1"/>
        <v>0</v>
      </c>
      <c r="J12" s="2">
        <v>1700</v>
      </c>
      <c r="K12" s="10">
        <f t="shared" si="2"/>
        <v>1700</v>
      </c>
      <c r="L12" s="11">
        <f t="shared" si="3"/>
        <v>0</v>
      </c>
    </row>
    <row r="13" spans="1:12" x14ac:dyDescent="0.2">
      <c r="A13" s="1">
        <v>3500</v>
      </c>
      <c r="B13" s="1" t="s">
        <v>40</v>
      </c>
      <c r="C13" s="2">
        <v>2100</v>
      </c>
      <c r="D13" s="2">
        <v>0</v>
      </c>
      <c r="E13" s="10">
        <f t="shared" si="0"/>
        <v>2100</v>
      </c>
      <c r="F13" s="2">
        <v>0</v>
      </c>
      <c r="G13" s="2">
        <v>0</v>
      </c>
      <c r="H13" s="2">
        <v>0</v>
      </c>
      <c r="I13" s="10">
        <f t="shared" si="1"/>
        <v>0</v>
      </c>
      <c r="J13" s="2">
        <v>2100</v>
      </c>
      <c r="K13" s="10">
        <f t="shared" si="2"/>
        <v>2100</v>
      </c>
      <c r="L13" s="11">
        <f t="shared" si="3"/>
        <v>0</v>
      </c>
    </row>
    <row r="14" spans="1:12" x14ac:dyDescent="0.2">
      <c r="A14" s="1">
        <v>3600</v>
      </c>
      <c r="B14" s="1" t="s">
        <v>41</v>
      </c>
      <c r="C14" s="2">
        <v>6800</v>
      </c>
      <c r="D14" s="2">
        <v>0</v>
      </c>
      <c r="E14" s="10">
        <f t="shared" si="0"/>
        <v>6800</v>
      </c>
      <c r="F14" s="2">
        <v>0</v>
      </c>
      <c r="G14" s="2">
        <v>0</v>
      </c>
      <c r="H14" s="2">
        <v>0</v>
      </c>
      <c r="I14" s="10">
        <f t="shared" si="1"/>
        <v>0</v>
      </c>
      <c r="J14" s="2">
        <v>6528</v>
      </c>
      <c r="K14" s="10">
        <f t="shared" si="2"/>
        <v>6528</v>
      </c>
      <c r="L14" s="11">
        <f t="shared" si="3"/>
        <v>-272</v>
      </c>
    </row>
    <row r="15" spans="1:12" x14ac:dyDescent="0.2">
      <c r="A15" s="1">
        <v>3900</v>
      </c>
      <c r="B15" s="1" t="s">
        <v>42</v>
      </c>
      <c r="C15" s="2">
        <v>1100</v>
      </c>
      <c r="D15" s="2">
        <v>0</v>
      </c>
      <c r="E15" s="10">
        <f t="shared" si="0"/>
        <v>1100</v>
      </c>
      <c r="F15" s="2">
        <v>0</v>
      </c>
      <c r="G15" s="2">
        <v>0</v>
      </c>
      <c r="H15" s="2">
        <v>0</v>
      </c>
      <c r="I15" s="10">
        <f t="shared" si="1"/>
        <v>0</v>
      </c>
      <c r="J15" s="2">
        <v>1100</v>
      </c>
      <c r="K15" s="10">
        <f t="shared" si="2"/>
        <v>1100</v>
      </c>
      <c r="L15" s="11">
        <f t="shared" si="3"/>
        <v>0</v>
      </c>
    </row>
    <row r="16" spans="1:12" x14ac:dyDescent="0.2">
      <c r="A16" s="1">
        <v>4100</v>
      </c>
      <c r="B16" s="1" t="s">
        <v>43</v>
      </c>
      <c r="C16" s="2">
        <v>44000</v>
      </c>
      <c r="D16" s="2">
        <v>0</v>
      </c>
      <c r="E16" s="10">
        <f t="shared" si="0"/>
        <v>44000</v>
      </c>
      <c r="F16" s="2">
        <v>42136</v>
      </c>
      <c r="G16" s="2">
        <v>0</v>
      </c>
      <c r="H16" s="2">
        <v>0</v>
      </c>
      <c r="I16" s="10">
        <f t="shared" si="1"/>
        <v>42136</v>
      </c>
      <c r="J16" s="2">
        <v>0</v>
      </c>
      <c r="K16" s="10">
        <f t="shared" si="2"/>
        <v>42136</v>
      </c>
      <c r="L16" s="11">
        <f t="shared" si="3"/>
        <v>-1864</v>
      </c>
    </row>
    <row r="17" spans="1:12" x14ac:dyDescent="0.2">
      <c r="A17" s="1">
        <v>5100</v>
      </c>
      <c r="B17" s="1" t="s">
        <v>44</v>
      </c>
      <c r="C17" s="2">
        <v>11000</v>
      </c>
      <c r="D17" s="2">
        <v>0</v>
      </c>
      <c r="E17" s="10">
        <f t="shared" si="0"/>
        <v>11000</v>
      </c>
      <c r="F17" s="2">
        <v>10250</v>
      </c>
      <c r="G17" s="2">
        <v>0</v>
      </c>
      <c r="H17" s="2">
        <v>0</v>
      </c>
      <c r="I17" s="10">
        <f t="shared" si="1"/>
        <v>10250</v>
      </c>
      <c r="J17" s="2">
        <v>0</v>
      </c>
      <c r="K17" s="10">
        <f t="shared" si="2"/>
        <v>10250</v>
      </c>
      <c r="L17" s="11">
        <f t="shared" si="3"/>
        <v>-750</v>
      </c>
    </row>
    <row r="18" spans="1:12" x14ac:dyDescent="0.2">
      <c r="A18" s="1">
        <v>5300</v>
      </c>
      <c r="B18" s="1" t="s">
        <v>45</v>
      </c>
      <c r="C18" s="2">
        <v>15500</v>
      </c>
      <c r="D18" s="2">
        <v>0</v>
      </c>
      <c r="E18" s="10">
        <f t="shared" si="0"/>
        <v>15500</v>
      </c>
      <c r="F18" s="2">
        <v>15500</v>
      </c>
      <c r="G18" s="2">
        <v>0</v>
      </c>
      <c r="H18" s="2">
        <v>0</v>
      </c>
      <c r="I18" s="10">
        <f t="shared" si="1"/>
        <v>15500</v>
      </c>
      <c r="J18" s="2">
        <v>0</v>
      </c>
      <c r="K18" s="10">
        <f t="shared" si="2"/>
        <v>15500</v>
      </c>
      <c r="L18" s="11">
        <f t="shared" si="3"/>
        <v>0</v>
      </c>
    </row>
    <row r="19" spans="1:12" x14ac:dyDescent="0.2">
      <c r="A19" s="1">
        <v>5900</v>
      </c>
      <c r="B19" s="1" t="s">
        <v>46</v>
      </c>
      <c r="C19" s="2">
        <v>8600</v>
      </c>
      <c r="D19" s="2">
        <v>0</v>
      </c>
      <c r="E19" s="10">
        <f t="shared" si="0"/>
        <v>8600</v>
      </c>
      <c r="F19" s="2">
        <v>8200</v>
      </c>
      <c r="G19" s="2">
        <v>0</v>
      </c>
      <c r="H19" s="2">
        <v>0</v>
      </c>
      <c r="I19" s="10">
        <f t="shared" si="1"/>
        <v>8200</v>
      </c>
      <c r="J19" s="2">
        <v>0</v>
      </c>
      <c r="K19" s="10">
        <f t="shared" si="2"/>
        <v>8200</v>
      </c>
      <c r="L19" s="11">
        <f t="shared" si="3"/>
        <v>-400</v>
      </c>
    </row>
    <row r="20" spans="1:12" x14ac:dyDescent="0.2">
      <c r="A20" s="1">
        <v>6110</v>
      </c>
      <c r="B20" s="1" t="s">
        <v>47</v>
      </c>
      <c r="C20" s="2">
        <v>500</v>
      </c>
      <c r="D20" s="2">
        <v>0</v>
      </c>
      <c r="E20" s="10">
        <f t="shared" si="0"/>
        <v>500</v>
      </c>
      <c r="F20" s="2"/>
      <c r="G20" s="2">
        <v>0</v>
      </c>
      <c r="H20" s="2">
        <v>0</v>
      </c>
      <c r="I20" s="10">
        <f t="shared" si="1"/>
        <v>0</v>
      </c>
      <c r="J20" s="2">
        <v>500</v>
      </c>
      <c r="K20" s="10">
        <f t="shared" si="2"/>
        <v>500</v>
      </c>
      <c r="L20" s="11">
        <f t="shared" si="3"/>
        <v>0</v>
      </c>
    </row>
    <row r="21" spans="1:12" x14ac:dyDescent="0.2">
      <c r="A21" s="1">
        <v>6120</v>
      </c>
      <c r="B21" s="1" t="s">
        <v>48</v>
      </c>
      <c r="C21" s="2">
        <v>900</v>
      </c>
      <c r="D21" s="2">
        <v>0</v>
      </c>
      <c r="E21" s="10">
        <f t="shared" si="0"/>
        <v>900</v>
      </c>
      <c r="F21" s="2">
        <v>875</v>
      </c>
      <c r="G21" s="2">
        <v>0</v>
      </c>
      <c r="H21" s="2">
        <v>0</v>
      </c>
      <c r="I21" s="10">
        <f t="shared" si="1"/>
        <v>875</v>
      </c>
      <c r="J21" s="2">
        <v>0</v>
      </c>
      <c r="K21" s="10">
        <f t="shared" si="2"/>
        <v>875</v>
      </c>
      <c r="L21" s="11">
        <f t="shared" si="3"/>
        <v>-25</v>
      </c>
    </row>
    <row r="22" spans="1:12" x14ac:dyDescent="0.2">
      <c r="A22" s="1">
        <v>7200</v>
      </c>
      <c r="B22" s="1" t="s">
        <v>49</v>
      </c>
      <c r="C22" s="2">
        <v>1700</v>
      </c>
      <c r="D22" s="2">
        <v>0</v>
      </c>
      <c r="E22" s="10">
        <f t="shared" si="0"/>
        <v>1700</v>
      </c>
      <c r="F22" s="2">
        <v>1802</v>
      </c>
      <c r="G22" s="2">
        <v>0</v>
      </c>
      <c r="H22" s="2">
        <v>0</v>
      </c>
      <c r="I22" s="10">
        <f t="shared" si="1"/>
        <v>1802</v>
      </c>
      <c r="J22" s="2">
        <v>0</v>
      </c>
      <c r="K22" s="10">
        <f t="shared" si="2"/>
        <v>1802</v>
      </c>
      <c r="L22" s="11">
        <f t="shared" si="3"/>
        <v>102</v>
      </c>
    </row>
    <row r="23" spans="1:12" x14ac:dyDescent="0.2">
      <c r="A23" s="1">
        <v>7500</v>
      </c>
      <c r="B23" s="1" t="s">
        <v>50</v>
      </c>
      <c r="C23" s="2">
        <v>9000</v>
      </c>
      <c r="D23" s="2">
        <v>0</v>
      </c>
      <c r="E23" s="10">
        <f t="shared" si="0"/>
        <v>9000</v>
      </c>
      <c r="F23" s="2">
        <v>8875</v>
      </c>
      <c r="G23" s="2">
        <v>0</v>
      </c>
      <c r="H23" s="2">
        <v>0</v>
      </c>
      <c r="I23" s="10">
        <f t="shared" si="1"/>
        <v>8875</v>
      </c>
      <c r="J23" s="2">
        <v>0</v>
      </c>
      <c r="K23" s="10">
        <f t="shared" si="2"/>
        <v>8875</v>
      </c>
      <c r="L23" s="11">
        <f t="shared" si="3"/>
        <v>-125</v>
      </c>
    </row>
    <row r="24" spans="1:12" x14ac:dyDescent="0.2">
      <c r="A24" s="1">
        <v>7700</v>
      </c>
      <c r="B24" s="1" t="s">
        <v>51</v>
      </c>
      <c r="C24" s="2">
        <v>1000</v>
      </c>
      <c r="D24" s="2">
        <v>0</v>
      </c>
      <c r="E24" s="10">
        <f t="shared" si="0"/>
        <v>1000</v>
      </c>
      <c r="F24" s="2">
        <v>945</v>
      </c>
      <c r="G24" s="2">
        <v>0</v>
      </c>
      <c r="H24" s="2">
        <v>0</v>
      </c>
      <c r="I24" s="10">
        <f t="shared" si="1"/>
        <v>945</v>
      </c>
      <c r="J24" s="2">
        <v>0</v>
      </c>
      <c r="K24" s="10">
        <f t="shared" si="2"/>
        <v>945</v>
      </c>
      <c r="L24" s="11">
        <f t="shared" si="3"/>
        <v>-55</v>
      </c>
    </row>
    <row r="25" spans="1:12" x14ac:dyDescent="0.2">
      <c r="A25" s="1">
        <v>8110</v>
      </c>
      <c r="B25" s="1" t="s">
        <v>52</v>
      </c>
      <c r="C25" s="2">
        <v>2900</v>
      </c>
      <c r="D25" s="2">
        <v>0</v>
      </c>
      <c r="E25" s="10">
        <f t="shared" si="0"/>
        <v>2900</v>
      </c>
      <c r="F25" s="2">
        <v>2725</v>
      </c>
      <c r="G25" s="2">
        <v>0</v>
      </c>
      <c r="H25" s="2">
        <v>0</v>
      </c>
      <c r="I25" s="10">
        <f t="shared" si="1"/>
        <v>2725</v>
      </c>
      <c r="J25" s="2">
        <v>0</v>
      </c>
      <c r="K25" s="10">
        <f t="shared" si="2"/>
        <v>2725</v>
      </c>
      <c r="L25" s="11">
        <f t="shared" si="3"/>
        <v>-175</v>
      </c>
    </row>
    <row r="26" spans="1:12" x14ac:dyDescent="0.2">
      <c r="A26" s="1">
        <v>8400</v>
      </c>
      <c r="B26" s="1" t="s">
        <v>53</v>
      </c>
      <c r="C26" s="2">
        <v>9500</v>
      </c>
      <c r="D26" s="2">
        <v>0</v>
      </c>
      <c r="E26" s="10">
        <f t="shared" si="0"/>
        <v>9500</v>
      </c>
      <c r="F26" s="2">
        <v>9100</v>
      </c>
      <c r="G26" s="2">
        <v>0</v>
      </c>
      <c r="H26" s="2">
        <v>0</v>
      </c>
      <c r="I26" s="10">
        <f t="shared" si="1"/>
        <v>9100</v>
      </c>
      <c r="J26" s="2">
        <v>0</v>
      </c>
      <c r="K26" s="10">
        <f t="shared" si="2"/>
        <v>9100</v>
      </c>
      <c r="L26" s="11">
        <f t="shared" si="3"/>
        <v>-400</v>
      </c>
    </row>
    <row r="27" spans="1:12" x14ac:dyDescent="0.2">
      <c r="A27" s="1">
        <v>8700</v>
      </c>
      <c r="B27" s="1" t="s">
        <v>54</v>
      </c>
      <c r="C27" s="2">
        <v>1900</v>
      </c>
      <c r="D27" s="2">
        <v>0</v>
      </c>
      <c r="E27" s="10">
        <f t="shared" ref="E27:E33" si="4">C27+D27</f>
        <v>1900</v>
      </c>
      <c r="F27" s="2">
        <v>1864</v>
      </c>
      <c r="G27" s="2">
        <v>0</v>
      </c>
      <c r="H27" s="2">
        <v>0</v>
      </c>
      <c r="I27" s="10">
        <f t="shared" ref="I27:I33" si="5">F27+H27</f>
        <v>1864</v>
      </c>
      <c r="J27" s="2">
        <v>0</v>
      </c>
      <c r="K27" s="10">
        <f t="shared" ref="K27:K33" si="6">I27+J27</f>
        <v>1864</v>
      </c>
      <c r="L27" s="11">
        <f t="shared" ref="L27:L33" si="7">K27-E27</f>
        <v>-36</v>
      </c>
    </row>
    <row r="28" spans="1:12" x14ac:dyDescent="0.2">
      <c r="A28" s="1">
        <v>9100</v>
      </c>
      <c r="B28" s="1" t="s">
        <v>55</v>
      </c>
      <c r="C28" s="2">
        <v>6700</v>
      </c>
      <c r="D28" s="2">
        <v>0</v>
      </c>
      <c r="E28" s="10">
        <f t="shared" si="4"/>
        <v>6700</v>
      </c>
      <c r="F28" s="2">
        <v>6898</v>
      </c>
      <c r="G28" s="2">
        <v>0</v>
      </c>
      <c r="H28" s="2">
        <v>0</v>
      </c>
      <c r="I28" s="10">
        <f t="shared" si="5"/>
        <v>6898</v>
      </c>
      <c r="J28" s="2">
        <v>0</v>
      </c>
      <c r="K28" s="10">
        <f t="shared" si="6"/>
        <v>6898</v>
      </c>
      <c r="L28" s="11">
        <f t="shared" si="7"/>
        <v>198</v>
      </c>
    </row>
    <row r="29" spans="1:12" x14ac:dyDescent="0.2">
      <c r="A29" s="1">
        <v>9200</v>
      </c>
      <c r="B29" s="1" t="s">
        <v>56</v>
      </c>
      <c r="C29" s="2">
        <v>2100</v>
      </c>
      <c r="D29" s="2">
        <v>0</v>
      </c>
      <c r="E29" s="10">
        <f t="shared" si="4"/>
        <v>2100</v>
      </c>
      <c r="F29" s="2">
        <v>1999</v>
      </c>
      <c r="G29" s="2">
        <v>0</v>
      </c>
      <c r="H29" s="2">
        <v>0</v>
      </c>
      <c r="I29" s="10">
        <f t="shared" si="5"/>
        <v>1999</v>
      </c>
      <c r="J29" s="2">
        <v>0</v>
      </c>
      <c r="K29" s="10">
        <f t="shared" si="6"/>
        <v>1999</v>
      </c>
      <c r="L29" s="11">
        <f t="shared" si="7"/>
        <v>-101</v>
      </c>
    </row>
    <row r="30" spans="1:12" x14ac:dyDescent="0.2">
      <c r="A30" s="1">
        <v>9300</v>
      </c>
      <c r="B30" s="1" t="s">
        <v>57</v>
      </c>
      <c r="C30" s="2">
        <v>7200</v>
      </c>
      <c r="D30" s="2">
        <v>0</v>
      </c>
      <c r="E30" s="10">
        <f t="shared" si="4"/>
        <v>7200</v>
      </c>
      <c r="F30" s="2">
        <v>6995</v>
      </c>
      <c r="G30" s="2">
        <v>0</v>
      </c>
      <c r="H30" s="2">
        <v>0</v>
      </c>
      <c r="I30" s="10">
        <f t="shared" si="5"/>
        <v>6995</v>
      </c>
      <c r="J30" s="2">
        <v>0</v>
      </c>
      <c r="K30" s="10">
        <f t="shared" si="6"/>
        <v>6995</v>
      </c>
      <c r="L30" s="11">
        <f t="shared" si="7"/>
        <v>-205</v>
      </c>
    </row>
    <row r="31" spans="1:12" x14ac:dyDescent="0.2">
      <c r="A31" s="1">
        <v>9400</v>
      </c>
      <c r="B31" s="1" t="s">
        <v>58</v>
      </c>
      <c r="C31" s="2">
        <v>5500</v>
      </c>
      <c r="D31" s="2">
        <v>0</v>
      </c>
      <c r="E31" s="10">
        <f t="shared" si="4"/>
        <v>5500</v>
      </c>
      <c r="F31" s="2">
        <v>5354</v>
      </c>
      <c r="G31" s="2">
        <v>0</v>
      </c>
      <c r="H31" s="2">
        <v>0</v>
      </c>
      <c r="I31" s="10">
        <f t="shared" si="5"/>
        <v>5354</v>
      </c>
      <c r="J31" s="2">
        <v>0</v>
      </c>
      <c r="K31" s="10">
        <f t="shared" si="6"/>
        <v>5354</v>
      </c>
      <c r="L31" s="11">
        <f t="shared" si="7"/>
        <v>-146</v>
      </c>
    </row>
    <row r="32" spans="1:12" x14ac:dyDescent="0.2">
      <c r="A32" s="1">
        <v>9800</v>
      </c>
      <c r="B32" s="1" t="s">
        <v>59</v>
      </c>
      <c r="C32" s="2">
        <v>8200</v>
      </c>
      <c r="D32" s="2">
        <v>0</v>
      </c>
      <c r="E32" s="10">
        <f t="shared" si="4"/>
        <v>8200</v>
      </c>
      <c r="F32" s="2">
        <v>8000</v>
      </c>
      <c r="G32" s="2">
        <v>0</v>
      </c>
      <c r="H32" s="2">
        <v>0</v>
      </c>
      <c r="I32" s="10">
        <f t="shared" si="5"/>
        <v>8000</v>
      </c>
      <c r="J32" s="2">
        <v>0</v>
      </c>
      <c r="K32" s="10">
        <f t="shared" si="6"/>
        <v>8000</v>
      </c>
      <c r="L32" s="11">
        <f t="shared" si="7"/>
        <v>-200</v>
      </c>
    </row>
    <row r="33" spans="1:12" x14ac:dyDescent="0.2">
      <c r="A33" s="1">
        <v>10400</v>
      </c>
      <c r="B33" s="1" t="s">
        <v>60</v>
      </c>
      <c r="C33" s="2">
        <v>500</v>
      </c>
      <c r="D33" s="2">
        <v>0</v>
      </c>
      <c r="E33" s="10">
        <f t="shared" si="4"/>
        <v>500</v>
      </c>
      <c r="F33" s="2">
        <v>486</v>
      </c>
      <c r="G33" s="2">
        <v>0</v>
      </c>
      <c r="H33" s="2">
        <v>0</v>
      </c>
      <c r="I33" s="10">
        <f t="shared" si="5"/>
        <v>486</v>
      </c>
      <c r="J33" s="2">
        <v>0</v>
      </c>
      <c r="K33" s="10">
        <f t="shared" si="6"/>
        <v>486</v>
      </c>
      <c r="L33" s="11">
        <f t="shared" si="7"/>
        <v>-14</v>
      </c>
    </row>
    <row r="34" spans="1:12" x14ac:dyDescent="0.2">
      <c r="A34" s="1">
        <v>10800</v>
      </c>
      <c r="B34" s="1" t="s">
        <v>61</v>
      </c>
      <c r="C34" s="2">
        <v>1000</v>
      </c>
      <c r="D34" s="2">
        <v>0</v>
      </c>
      <c r="E34" s="10">
        <f t="shared" si="0"/>
        <v>1000</v>
      </c>
      <c r="F34" s="2">
        <v>965</v>
      </c>
      <c r="G34" s="2">
        <v>0</v>
      </c>
      <c r="H34" s="2">
        <v>0</v>
      </c>
      <c r="I34" s="10">
        <f t="shared" si="1"/>
        <v>965</v>
      </c>
      <c r="J34" s="2">
        <v>0</v>
      </c>
      <c r="K34" s="10">
        <f t="shared" si="2"/>
        <v>965</v>
      </c>
      <c r="L34" s="11">
        <f t="shared" si="3"/>
        <v>-35</v>
      </c>
    </row>
    <row r="35" spans="1:12" x14ac:dyDescent="0.2">
      <c r="A35" s="1">
        <v>12300</v>
      </c>
      <c r="B35" s="1" t="s">
        <v>62</v>
      </c>
      <c r="C35" s="2">
        <v>10000</v>
      </c>
      <c r="D35" s="2">
        <v>0</v>
      </c>
      <c r="E35" s="10">
        <f t="shared" si="0"/>
        <v>10000</v>
      </c>
      <c r="F35" s="2">
        <v>9865</v>
      </c>
      <c r="G35" s="2">
        <v>0</v>
      </c>
      <c r="H35" s="2">
        <v>0</v>
      </c>
      <c r="I35" s="10">
        <f t="shared" si="1"/>
        <v>9865</v>
      </c>
      <c r="J35" s="2">
        <v>0</v>
      </c>
      <c r="K35" s="10">
        <f t="shared" si="2"/>
        <v>9865</v>
      </c>
      <c r="L35" s="11">
        <f t="shared" si="3"/>
        <v>-135</v>
      </c>
    </row>
    <row r="36" spans="1:12" x14ac:dyDescent="0.2">
      <c r="A36" s="1">
        <v>21100</v>
      </c>
      <c r="B36" s="1" t="s">
        <v>63</v>
      </c>
      <c r="C36" s="2">
        <v>6700</v>
      </c>
      <c r="D36" s="2">
        <v>0</v>
      </c>
      <c r="E36" s="10">
        <f t="shared" si="0"/>
        <v>6700</v>
      </c>
      <c r="F36" s="2">
        <v>7000</v>
      </c>
      <c r="G36" s="2">
        <v>0</v>
      </c>
      <c r="H36" s="2">
        <v>0</v>
      </c>
      <c r="I36" s="10">
        <f t="shared" si="1"/>
        <v>7000</v>
      </c>
      <c r="J36" s="2">
        <v>0</v>
      </c>
      <c r="K36" s="10">
        <f t="shared" si="2"/>
        <v>7000</v>
      </c>
      <c r="L36" s="11">
        <f t="shared" si="3"/>
        <v>300</v>
      </c>
    </row>
    <row r="37" spans="1:12" x14ac:dyDescent="0.2">
      <c r="A37" s="1">
        <v>22100</v>
      </c>
      <c r="B37" s="1" t="s">
        <v>64</v>
      </c>
      <c r="C37" s="2">
        <v>24000</v>
      </c>
      <c r="D37" s="2">
        <v>0</v>
      </c>
      <c r="E37" s="10">
        <f t="shared" si="0"/>
        <v>24000</v>
      </c>
      <c r="F37" s="2">
        <v>22115</v>
      </c>
      <c r="G37" s="2">
        <v>0</v>
      </c>
      <c r="H37" s="2">
        <v>0</v>
      </c>
      <c r="I37" s="10">
        <f t="shared" si="1"/>
        <v>22115</v>
      </c>
      <c r="J37" s="2">
        <v>0</v>
      </c>
      <c r="K37" s="10">
        <f t="shared" si="2"/>
        <v>22115</v>
      </c>
      <c r="L37" s="11">
        <f t="shared" si="3"/>
        <v>-1885</v>
      </c>
    </row>
    <row r="38" spans="1:12" x14ac:dyDescent="0.2">
      <c r="A38" s="1">
        <v>23100</v>
      </c>
      <c r="B38" s="1" t="s">
        <v>65</v>
      </c>
      <c r="C38" s="2">
        <v>23000</v>
      </c>
      <c r="D38" s="2">
        <v>0</v>
      </c>
      <c r="E38" s="10">
        <f t="shared" si="0"/>
        <v>23000</v>
      </c>
      <c r="F38" s="2">
        <v>23850</v>
      </c>
      <c r="G38" s="2">
        <v>0</v>
      </c>
      <c r="H38" s="2">
        <v>0</v>
      </c>
      <c r="I38" s="10">
        <f t="shared" si="1"/>
        <v>23850</v>
      </c>
      <c r="J38" s="2">
        <v>0</v>
      </c>
      <c r="K38" s="10">
        <f t="shared" si="2"/>
        <v>23850</v>
      </c>
      <c r="L38" s="11">
        <f t="shared" si="3"/>
        <v>850</v>
      </c>
    </row>
    <row r="39" spans="1:12" x14ac:dyDescent="0.2">
      <c r="A39" s="1">
        <v>26100</v>
      </c>
      <c r="B39" s="1" t="s">
        <v>66</v>
      </c>
      <c r="C39" s="2">
        <v>19000</v>
      </c>
      <c r="D39" s="2">
        <v>0</v>
      </c>
      <c r="E39" s="10">
        <f t="shared" si="0"/>
        <v>19000</v>
      </c>
      <c r="F39" s="2">
        <v>17825</v>
      </c>
      <c r="G39" s="2">
        <v>0</v>
      </c>
      <c r="H39" s="2">
        <v>0</v>
      </c>
      <c r="I39" s="10">
        <f t="shared" si="1"/>
        <v>17825</v>
      </c>
      <c r="J39" s="2">
        <v>0</v>
      </c>
      <c r="K39" s="10">
        <f t="shared" si="2"/>
        <v>17825</v>
      </c>
      <c r="L39" s="11">
        <f t="shared" si="3"/>
        <v>-1175</v>
      </c>
    </row>
    <row r="40" spans="1:12" x14ac:dyDescent="0.2">
      <c r="A40" s="1">
        <v>31100</v>
      </c>
      <c r="B40" s="1" t="s">
        <v>67</v>
      </c>
      <c r="C40" s="2">
        <v>6300</v>
      </c>
      <c r="D40" s="2">
        <v>0</v>
      </c>
      <c r="E40" s="10">
        <f t="shared" si="0"/>
        <v>6300</v>
      </c>
      <c r="F40" s="2">
        <v>6150</v>
      </c>
      <c r="G40" s="2">
        <v>0</v>
      </c>
      <c r="H40" s="2">
        <v>0</v>
      </c>
      <c r="I40" s="10">
        <f t="shared" si="1"/>
        <v>6150</v>
      </c>
      <c r="J40" s="2">
        <v>0</v>
      </c>
      <c r="K40" s="10">
        <f t="shared" si="2"/>
        <v>6150</v>
      </c>
      <c r="L40" s="11">
        <f t="shared" si="3"/>
        <v>-150</v>
      </c>
    </row>
    <row r="41" spans="1:12" x14ac:dyDescent="0.2">
      <c r="A41" s="1">
        <v>32100</v>
      </c>
      <c r="B41" s="1" t="s">
        <v>68</v>
      </c>
      <c r="C41" s="2">
        <v>17000</v>
      </c>
      <c r="D41" s="2">
        <v>0</v>
      </c>
      <c r="E41" s="10">
        <f t="shared" si="0"/>
        <v>17000</v>
      </c>
      <c r="F41" s="2">
        <v>17569</v>
      </c>
      <c r="G41" s="2">
        <v>0</v>
      </c>
      <c r="H41" s="2">
        <v>0</v>
      </c>
      <c r="I41" s="10">
        <f t="shared" si="1"/>
        <v>17569</v>
      </c>
      <c r="J41" s="2">
        <v>0</v>
      </c>
      <c r="K41" s="10">
        <f t="shared" si="2"/>
        <v>17569</v>
      </c>
      <c r="L41" s="11">
        <f t="shared" si="3"/>
        <v>569</v>
      </c>
    </row>
    <row r="42" spans="1:12" x14ac:dyDescent="0.2">
      <c r="A42" s="1">
        <v>32200</v>
      </c>
      <c r="B42" s="1" t="s">
        <v>69</v>
      </c>
      <c r="C42" s="2">
        <v>1000</v>
      </c>
      <c r="D42" s="2">
        <v>0</v>
      </c>
      <c r="E42" s="10">
        <f t="shared" si="0"/>
        <v>1000</v>
      </c>
      <c r="F42" s="2">
        <v>0</v>
      </c>
      <c r="G42" s="2">
        <v>0</v>
      </c>
      <c r="H42" s="2">
        <v>0</v>
      </c>
      <c r="I42" s="10">
        <f t="shared" si="1"/>
        <v>0</v>
      </c>
      <c r="J42" s="2">
        <v>1000</v>
      </c>
      <c r="K42" s="10">
        <f t="shared" si="2"/>
        <v>1000</v>
      </c>
      <c r="L42" s="11">
        <f t="shared" si="3"/>
        <v>0</v>
      </c>
    </row>
    <row r="43" spans="1:12" x14ac:dyDescent="0.2">
      <c r="A43" s="1">
        <v>32300</v>
      </c>
      <c r="B43" s="1" t="s">
        <v>70</v>
      </c>
      <c r="C43" s="2">
        <v>1000</v>
      </c>
      <c r="D43" s="2">
        <v>0</v>
      </c>
      <c r="E43" s="10">
        <f t="shared" si="0"/>
        <v>1000</v>
      </c>
      <c r="F43" s="2">
        <v>0</v>
      </c>
      <c r="G43" s="2">
        <v>0</v>
      </c>
      <c r="H43" s="2">
        <v>0</v>
      </c>
      <c r="I43" s="10">
        <f t="shared" si="1"/>
        <v>0</v>
      </c>
      <c r="J43" s="2">
        <v>960</v>
      </c>
      <c r="K43" s="10">
        <f t="shared" si="2"/>
        <v>960</v>
      </c>
      <c r="L43" s="11">
        <f t="shared" si="3"/>
        <v>-40</v>
      </c>
    </row>
    <row r="44" spans="1:12" x14ac:dyDescent="0.2">
      <c r="A44" s="1">
        <v>32500</v>
      </c>
      <c r="B44" s="1" t="s">
        <v>29</v>
      </c>
      <c r="C44" s="2">
        <v>1000</v>
      </c>
      <c r="D44" s="2">
        <v>0</v>
      </c>
      <c r="E44" s="10">
        <f t="shared" si="0"/>
        <v>1000</v>
      </c>
      <c r="F44" s="2">
        <v>0</v>
      </c>
      <c r="G44" s="2">
        <v>0</v>
      </c>
      <c r="H44" s="2">
        <v>0</v>
      </c>
      <c r="I44" s="10">
        <f t="shared" si="1"/>
        <v>0</v>
      </c>
      <c r="J44" s="2">
        <v>1000</v>
      </c>
      <c r="K44" s="10">
        <f t="shared" si="2"/>
        <v>1000</v>
      </c>
      <c r="L44" s="11">
        <f t="shared" si="3"/>
        <v>0</v>
      </c>
    </row>
    <row r="45" spans="1:12" x14ac:dyDescent="0.2">
      <c r="A45" s="1">
        <v>33100</v>
      </c>
      <c r="B45" s="1" t="s">
        <v>28</v>
      </c>
      <c r="C45" s="2">
        <v>1000</v>
      </c>
      <c r="D45" s="2">
        <v>0</v>
      </c>
      <c r="E45" s="10">
        <f>C45+D45</f>
        <v>1000</v>
      </c>
      <c r="F45" s="2">
        <v>1359</v>
      </c>
      <c r="G45" s="2">
        <v>0</v>
      </c>
      <c r="H45" s="2">
        <v>0</v>
      </c>
      <c r="I45" s="10">
        <f>F45+H45</f>
        <v>1359</v>
      </c>
      <c r="J45" s="2">
        <v>0</v>
      </c>
      <c r="K45" s="10">
        <f>I45+J45</f>
        <v>1359</v>
      </c>
      <c r="L45" s="11">
        <f>K45-E45</f>
        <v>359</v>
      </c>
    </row>
    <row r="46" spans="1:12" x14ac:dyDescent="0.2">
      <c r="A46" s="1">
        <v>33200</v>
      </c>
      <c r="B46" s="1" t="s">
        <v>25</v>
      </c>
      <c r="C46" s="2">
        <v>1000</v>
      </c>
      <c r="D46" s="2">
        <v>0</v>
      </c>
      <c r="E46" s="10">
        <f>C46+D46</f>
        <v>1000</v>
      </c>
      <c r="F46" s="2">
        <v>1125</v>
      </c>
      <c r="G46" s="2">
        <v>0</v>
      </c>
      <c r="H46" s="2">
        <v>0</v>
      </c>
      <c r="I46" s="10">
        <f>F46+H46</f>
        <v>1125</v>
      </c>
      <c r="J46" s="2">
        <v>0</v>
      </c>
      <c r="K46" s="10">
        <f>I46+J46</f>
        <v>1125</v>
      </c>
      <c r="L46" s="11">
        <f>K46-E46</f>
        <v>125</v>
      </c>
    </row>
    <row r="47" spans="1:12" x14ac:dyDescent="0.2">
      <c r="A47" s="3"/>
      <c r="B47" s="3" t="s">
        <v>71</v>
      </c>
      <c r="C47" s="4">
        <v>32000</v>
      </c>
      <c r="D47" s="4">
        <v>0</v>
      </c>
      <c r="E47" s="12">
        <f>C47+D47</f>
        <v>32000</v>
      </c>
      <c r="F47" s="4">
        <v>32000</v>
      </c>
      <c r="G47" s="4">
        <v>0</v>
      </c>
      <c r="H47" s="4">
        <v>0</v>
      </c>
      <c r="I47" s="12">
        <f>F47+H47</f>
        <v>32000</v>
      </c>
      <c r="J47" s="4">
        <v>0</v>
      </c>
      <c r="K47" s="12">
        <f>I47+J47</f>
        <v>32000</v>
      </c>
      <c r="L47" s="13">
        <f>K47-E47</f>
        <v>0</v>
      </c>
    </row>
    <row r="48" spans="1:12" x14ac:dyDescent="0.2">
      <c r="A48" s="5"/>
      <c r="B48" s="5"/>
      <c r="C48" s="10">
        <f t="shared" ref="C48:L48" si="8">SUM(C7:C47)</f>
        <v>346600</v>
      </c>
      <c r="D48" s="10">
        <f t="shared" si="8"/>
        <v>0</v>
      </c>
      <c r="E48" s="10">
        <f t="shared" si="8"/>
        <v>346600</v>
      </c>
      <c r="F48" s="10">
        <f t="shared" si="8"/>
        <v>271827</v>
      </c>
      <c r="G48" s="10">
        <f t="shared" si="8"/>
        <v>0</v>
      </c>
      <c r="H48" s="10">
        <f t="shared" si="8"/>
        <v>0</v>
      </c>
      <c r="I48" s="10">
        <f t="shared" si="8"/>
        <v>271827</v>
      </c>
      <c r="J48" s="10">
        <f t="shared" si="8"/>
        <v>68948</v>
      </c>
      <c r="K48" s="10">
        <f t="shared" si="8"/>
        <v>340775</v>
      </c>
      <c r="L48" s="10">
        <f t="shared" si="8"/>
        <v>-5825</v>
      </c>
    </row>
  </sheetData>
  <sheetProtection sheet="1" objects="1" scenarios="1" selectLockedCells="1"/>
  <pageMargins left="0.75" right="0.75" top="1" bottom="1" header="0.5" footer="0.5"/>
  <pageSetup scale="78" orientation="portrait" horizontalDpi="300" verticalDpi="300" r:id="rId1"/>
  <headerFooter alignWithMargins="0">
    <oddHeader>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opLeftCell="A28" zoomScale="123" zoomScaleNormal="123" workbookViewId="0">
      <selection activeCell="G40" sqref="G40"/>
    </sheetView>
  </sheetViews>
  <sheetFormatPr defaultRowHeight="12.75" x14ac:dyDescent="0.2"/>
  <cols>
    <col min="1" max="1" width="5.28515625" style="7" bestFit="1" customWidth="1"/>
    <col min="2" max="2" width="24.7109375" style="7" bestFit="1" customWidth="1"/>
    <col min="3" max="3" width="7.85546875" style="7" bestFit="1" customWidth="1"/>
    <col min="4" max="4" width="7" style="7" bestFit="1" customWidth="1"/>
    <col min="5" max="5" width="7.85546875" style="7" bestFit="1" customWidth="1"/>
    <col min="6" max="9" width="9.5703125" style="7" bestFit="1" customWidth="1"/>
    <col min="10" max="10" width="8.5703125" style="7" bestFit="1" customWidth="1"/>
    <col min="11" max="11" width="8.7109375" style="7" bestFit="1" customWidth="1"/>
    <col min="12" max="12" width="7.7109375" style="7" bestFit="1" customWidth="1"/>
    <col min="13" max="16384" width="9.140625" style="7"/>
  </cols>
  <sheetData>
    <row r="1" spans="1:12" x14ac:dyDescent="0.2">
      <c r="A1" s="5"/>
      <c r="B1" s="5"/>
      <c r="C1" s="5"/>
      <c r="D1" s="5"/>
      <c r="E1" s="5"/>
      <c r="F1" s="5"/>
      <c r="G1" s="5"/>
      <c r="H1" s="5"/>
      <c r="I1" s="6" t="s">
        <v>0</v>
      </c>
      <c r="J1" s="5"/>
      <c r="K1" s="6" t="s">
        <v>0</v>
      </c>
      <c r="L1" s="5"/>
    </row>
    <row r="2" spans="1:12" x14ac:dyDescent="0.2">
      <c r="A2" s="5"/>
      <c r="B2" s="5"/>
      <c r="C2" s="5"/>
      <c r="D2" s="5"/>
      <c r="E2" s="5"/>
      <c r="F2" s="5"/>
      <c r="G2" s="5"/>
      <c r="H2" s="5"/>
      <c r="I2" s="6" t="s">
        <v>1</v>
      </c>
      <c r="J2" s="5"/>
      <c r="K2" s="6" t="s">
        <v>6</v>
      </c>
      <c r="L2" s="5"/>
    </row>
    <row r="3" spans="1:12" x14ac:dyDescent="0.2">
      <c r="A3" s="5"/>
      <c r="B3" s="5"/>
      <c r="C3" s="5"/>
      <c r="D3" s="5"/>
      <c r="E3" s="5"/>
      <c r="F3" s="6"/>
      <c r="G3" s="6"/>
      <c r="H3" s="6" t="s">
        <v>2</v>
      </c>
      <c r="I3" s="6" t="s">
        <v>3</v>
      </c>
      <c r="J3" s="6" t="s">
        <v>6</v>
      </c>
      <c r="K3" s="6" t="s">
        <v>5</v>
      </c>
      <c r="L3" s="6" t="s">
        <v>4</v>
      </c>
    </row>
    <row r="4" spans="1:12" x14ac:dyDescent="0.2">
      <c r="A4" s="5"/>
      <c r="B4" s="5"/>
      <c r="C4" s="5"/>
      <c r="D4" s="5"/>
      <c r="E4" s="6" t="s">
        <v>0</v>
      </c>
      <c r="F4" s="6"/>
      <c r="G4" s="6" t="s">
        <v>1</v>
      </c>
      <c r="H4" s="6" t="s">
        <v>1</v>
      </c>
      <c r="I4" s="6" t="s">
        <v>1</v>
      </c>
      <c r="J4" s="6" t="s">
        <v>5</v>
      </c>
      <c r="K4" s="6" t="s">
        <v>23</v>
      </c>
      <c r="L4" s="6" t="s">
        <v>7</v>
      </c>
    </row>
    <row r="5" spans="1:12" x14ac:dyDescent="0.2">
      <c r="A5" s="5"/>
      <c r="B5" s="5"/>
      <c r="C5" s="6" t="s">
        <v>8</v>
      </c>
      <c r="D5" s="6" t="s">
        <v>9</v>
      </c>
      <c r="E5" s="6" t="s">
        <v>10</v>
      </c>
      <c r="F5" s="6" t="s">
        <v>1</v>
      </c>
      <c r="G5" s="6" t="s">
        <v>11</v>
      </c>
      <c r="H5" s="6" t="s">
        <v>11</v>
      </c>
      <c r="I5" s="6" t="s">
        <v>11</v>
      </c>
      <c r="J5" s="6" t="s">
        <v>12</v>
      </c>
      <c r="K5" s="6" t="s">
        <v>24</v>
      </c>
      <c r="L5" s="6" t="s">
        <v>13</v>
      </c>
    </row>
    <row r="6" spans="1:12" x14ac:dyDescent="0.2">
      <c r="A6" s="8" t="s">
        <v>14</v>
      </c>
      <c r="B6" s="8" t="s">
        <v>15</v>
      </c>
      <c r="C6" s="9" t="s">
        <v>10</v>
      </c>
      <c r="D6" s="9" t="s">
        <v>16</v>
      </c>
      <c r="E6" s="9" t="s">
        <v>17</v>
      </c>
      <c r="F6" s="9" t="s">
        <v>11</v>
      </c>
      <c r="G6" s="9" t="s">
        <v>18</v>
      </c>
      <c r="H6" s="9" t="s">
        <v>18</v>
      </c>
      <c r="I6" s="9" t="s">
        <v>19</v>
      </c>
      <c r="J6" s="9" t="s">
        <v>20</v>
      </c>
      <c r="K6" s="9" t="s">
        <v>21</v>
      </c>
      <c r="L6" s="9" t="s">
        <v>22</v>
      </c>
    </row>
    <row r="7" spans="1:12" x14ac:dyDescent="0.2">
      <c r="A7" s="1">
        <v>1100</v>
      </c>
      <c r="B7" s="1" t="s">
        <v>34</v>
      </c>
      <c r="C7" s="2">
        <v>36000</v>
      </c>
      <c r="D7" s="2">
        <v>0</v>
      </c>
      <c r="E7" s="10">
        <f>C7+D7</f>
        <v>36000</v>
      </c>
      <c r="F7" s="2">
        <v>0</v>
      </c>
      <c r="G7" s="2">
        <v>0</v>
      </c>
      <c r="H7" s="2">
        <v>7985</v>
      </c>
      <c r="I7" s="10">
        <f>F7+H7</f>
        <v>7985</v>
      </c>
      <c r="J7" s="2">
        <v>28000</v>
      </c>
      <c r="K7" s="10">
        <f>I7+J7</f>
        <v>35985</v>
      </c>
      <c r="L7" s="11">
        <f>K7-E7</f>
        <v>-15</v>
      </c>
    </row>
    <row r="8" spans="1:12" x14ac:dyDescent="0.2">
      <c r="A8" s="1">
        <v>1700</v>
      </c>
      <c r="B8" s="1" t="s">
        <v>35</v>
      </c>
      <c r="C8" s="2">
        <v>6700</v>
      </c>
      <c r="D8" s="2">
        <v>0</v>
      </c>
      <c r="E8" s="10">
        <f t="shared" ref="E8:E44" si="0">C8+D8</f>
        <v>6700</v>
      </c>
      <c r="F8" s="2">
        <v>0</v>
      </c>
      <c r="G8" s="2">
        <v>0</v>
      </c>
      <c r="H8" s="2">
        <v>1615</v>
      </c>
      <c r="I8" s="10">
        <f t="shared" ref="I8:I44" si="1">F8+H8</f>
        <v>1615</v>
      </c>
      <c r="J8" s="2">
        <v>5211</v>
      </c>
      <c r="K8" s="10">
        <f t="shared" ref="K8:K44" si="2">I8+J8</f>
        <v>6826</v>
      </c>
      <c r="L8" s="11">
        <f t="shared" ref="L8:L44" si="3">K8-E8</f>
        <v>126</v>
      </c>
    </row>
    <row r="9" spans="1:12" x14ac:dyDescent="0.2">
      <c r="A9" s="1">
        <v>1900</v>
      </c>
      <c r="B9" s="1" t="s">
        <v>36</v>
      </c>
      <c r="C9" s="2">
        <v>4600</v>
      </c>
      <c r="D9" s="2">
        <v>0</v>
      </c>
      <c r="E9" s="10">
        <f t="shared" si="0"/>
        <v>4600</v>
      </c>
      <c r="F9" s="2">
        <v>0</v>
      </c>
      <c r="G9" s="2">
        <v>0</v>
      </c>
      <c r="H9" s="2">
        <v>0</v>
      </c>
      <c r="I9" s="10">
        <f t="shared" si="1"/>
        <v>0</v>
      </c>
      <c r="J9" s="2">
        <v>4600</v>
      </c>
      <c r="K9" s="10">
        <f t="shared" si="2"/>
        <v>4600</v>
      </c>
      <c r="L9" s="11">
        <f t="shared" si="3"/>
        <v>0</v>
      </c>
    </row>
    <row r="10" spans="1:12" x14ac:dyDescent="0.2">
      <c r="A10" s="1">
        <v>3300</v>
      </c>
      <c r="B10" s="1" t="s">
        <v>37</v>
      </c>
      <c r="C10" s="2">
        <v>3400</v>
      </c>
      <c r="D10" s="2">
        <v>0</v>
      </c>
      <c r="E10" s="10">
        <f t="shared" si="0"/>
        <v>3400</v>
      </c>
      <c r="F10" s="2">
        <v>0</v>
      </c>
      <c r="G10" s="2">
        <v>0</v>
      </c>
      <c r="H10" s="2">
        <v>3685</v>
      </c>
      <c r="I10" s="10">
        <f t="shared" si="1"/>
        <v>3685</v>
      </c>
      <c r="J10" s="2">
        <v>0</v>
      </c>
      <c r="K10" s="10">
        <f t="shared" si="2"/>
        <v>3685</v>
      </c>
      <c r="L10" s="11">
        <f t="shared" si="3"/>
        <v>285</v>
      </c>
    </row>
    <row r="11" spans="1:12" x14ac:dyDescent="0.2">
      <c r="A11" s="1">
        <v>3400</v>
      </c>
      <c r="B11" s="1" t="s">
        <v>38</v>
      </c>
      <c r="C11" s="2">
        <v>3500</v>
      </c>
      <c r="D11" s="2">
        <v>0</v>
      </c>
      <c r="E11" s="10">
        <f t="shared" si="0"/>
        <v>3500</v>
      </c>
      <c r="F11" s="2">
        <v>0</v>
      </c>
      <c r="G11" s="2">
        <v>0</v>
      </c>
      <c r="H11" s="2">
        <v>3321</v>
      </c>
      <c r="I11" s="10">
        <f t="shared" si="1"/>
        <v>3321</v>
      </c>
      <c r="J11" s="2">
        <v>0</v>
      </c>
      <c r="K11" s="10">
        <f t="shared" si="2"/>
        <v>3321</v>
      </c>
      <c r="L11" s="11">
        <f t="shared" si="3"/>
        <v>-179</v>
      </c>
    </row>
    <row r="12" spans="1:12" x14ac:dyDescent="0.2">
      <c r="A12" s="1">
        <v>3450</v>
      </c>
      <c r="B12" s="1" t="s">
        <v>39</v>
      </c>
      <c r="C12" s="2">
        <v>1700</v>
      </c>
      <c r="D12" s="2">
        <v>0</v>
      </c>
      <c r="E12" s="10">
        <f t="shared" si="0"/>
        <v>1700</v>
      </c>
      <c r="F12" s="2">
        <v>0</v>
      </c>
      <c r="G12" s="2">
        <v>0</v>
      </c>
      <c r="H12" s="2">
        <v>1569</v>
      </c>
      <c r="I12" s="10">
        <f t="shared" si="1"/>
        <v>1569</v>
      </c>
      <c r="J12" s="2">
        <v>0</v>
      </c>
      <c r="K12" s="10">
        <f t="shared" si="2"/>
        <v>1569</v>
      </c>
      <c r="L12" s="11">
        <f t="shared" si="3"/>
        <v>-131</v>
      </c>
    </row>
    <row r="13" spans="1:12" x14ac:dyDescent="0.2">
      <c r="A13" s="1">
        <v>3500</v>
      </c>
      <c r="B13" s="1" t="s">
        <v>40</v>
      </c>
      <c r="C13" s="2">
        <v>2100</v>
      </c>
      <c r="D13" s="2">
        <v>0</v>
      </c>
      <c r="E13" s="10">
        <f t="shared" si="0"/>
        <v>2100</v>
      </c>
      <c r="F13" s="2">
        <v>0</v>
      </c>
      <c r="G13" s="2">
        <v>0</v>
      </c>
      <c r="H13" s="2">
        <v>1896</v>
      </c>
      <c r="I13" s="10">
        <f t="shared" si="1"/>
        <v>1896</v>
      </c>
      <c r="J13" s="2">
        <v>0</v>
      </c>
      <c r="K13" s="10">
        <f t="shared" si="2"/>
        <v>1896</v>
      </c>
      <c r="L13" s="11">
        <f t="shared" si="3"/>
        <v>-204</v>
      </c>
    </row>
    <row r="14" spans="1:12" x14ac:dyDescent="0.2">
      <c r="A14" s="1">
        <v>3600</v>
      </c>
      <c r="B14" s="1" t="s">
        <v>41</v>
      </c>
      <c r="C14" s="2">
        <v>6800</v>
      </c>
      <c r="D14" s="2">
        <v>0</v>
      </c>
      <c r="E14" s="10">
        <f t="shared" si="0"/>
        <v>6800</v>
      </c>
      <c r="F14" s="2">
        <v>0</v>
      </c>
      <c r="G14" s="2">
        <v>0</v>
      </c>
      <c r="H14" s="2">
        <v>6955</v>
      </c>
      <c r="I14" s="10">
        <f t="shared" si="1"/>
        <v>6955</v>
      </c>
      <c r="J14" s="2">
        <v>0</v>
      </c>
      <c r="K14" s="10">
        <f t="shared" si="2"/>
        <v>6955</v>
      </c>
      <c r="L14" s="11">
        <f t="shared" si="3"/>
        <v>155</v>
      </c>
    </row>
    <row r="15" spans="1:12" x14ac:dyDescent="0.2">
      <c r="A15" s="1">
        <v>3900</v>
      </c>
      <c r="B15" s="1" t="s">
        <v>42</v>
      </c>
      <c r="C15" s="2">
        <v>1100</v>
      </c>
      <c r="D15" s="2">
        <v>0</v>
      </c>
      <c r="E15" s="10">
        <f t="shared" si="0"/>
        <v>1100</v>
      </c>
      <c r="F15" s="2">
        <v>0</v>
      </c>
      <c r="G15" s="2">
        <v>0</v>
      </c>
      <c r="H15" s="2">
        <v>999</v>
      </c>
      <c r="I15" s="10">
        <f t="shared" si="1"/>
        <v>999</v>
      </c>
      <c r="J15" s="2">
        <v>0</v>
      </c>
      <c r="K15" s="10">
        <f t="shared" si="2"/>
        <v>999</v>
      </c>
      <c r="L15" s="11">
        <f t="shared" si="3"/>
        <v>-101</v>
      </c>
    </row>
    <row r="16" spans="1:12" x14ac:dyDescent="0.2">
      <c r="A16" s="1">
        <v>4100</v>
      </c>
      <c r="B16" s="1" t="s">
        <v>43</v>
      </c>
      <c r="C16" s="2">
        <v>44000</v>
      </c>
      <c r="D16" s="2">
        <v>0</v>
      </c>
      <c r="E16" s="10">
        <f t="shared" si="0"/>
        <v>44000</v>
      </c>
      <c r="F16" s="2">
        <v>42136</v>
      </c>
      <c r="G16" s="2">
        <v>36000</v>
      </c>
      <c r="H16" s="2">
        <v>0</v>
      </c>
      <c r="I16" s="10">
        <f t="shared" si="1"/>
        <v>42136</v>
      </c>
      <c r="J16" s="2">
        <v>0</v>
      </c>
      <c r="K16" s="10">
        <f t="shared" si="2"/>
        <v>42136</v>
      </c>
      <c r="L16" s="11">
        <f t="shared" si="3"/>
        <v>-1864</v>
      </c>
    </row>
    <row r="17" spans="1:12" x14ac:dyDescent="0.2">
      <c r="A17" s="1">
        <v>5100</v>
      </c>
      <c r="B17" s="1" t="s">
        <v>44</v>
      </c>
      <c r="C17" s="2">
        <v>11000</v>
      </c>
      <c r="D17" s="2">
        <v>0</v>
      </c>
      <c r="E17" s="10">
        <f t="shared" si="0"/>
        <v>11000</v>
      </c>
      <c r="F17" s="2">
        <v>10250</v>
      </c>
      <c r="G17" s="2">
        <v>0</v>
      </c>
      <c r="H17" s="2">
        <v>0</v>
      </c>
      <c r="I17" s="10">
        <f t="shared" si="1"/>
        <v>10250</v>
      </c>
      <c r="J17" s="2">
        <v>0</v>
      </c>
      <c r="K17" s="10">
        <f t="shared" si="2"/>
        <v>10250</v>
      </c>
      <c r="L17" s="11">
        <f t="shared" si="3"/>
        <v>-750</v>
      </c>
    </row>
    <row r="18" spans="1:12" x14ac:dyDescent="0.2">
      <c r="A18" s="1">
        <v>5300</v>
      </c>
      <c r="B18" s="1" t="s">
        <v>45</v>
      </c>
      <c r="C18" s="2">
        <v>15500</v>
      </c>
      <c r="D18" s="2">
        <v>0</v>
      </c>
      <c r="E18" s="10">
        <f t="shared" si="0"/>
        <v>15500</v>
      </c>
      <c r="F18" s="2">
        <v>15500</v>
      </c>
      <c r="G18" s="2">
        <v>0</v>
      </c>
      <c r="H18" s="2">
        <v>0</v>
      </c>
      <c r="I18" s="10">
        <f t="shared" si="1"/>
        <v>15500</v>
      </c>
      <c r="J18" s="2">
        <v>0</v>
      </c>
      <c r="K18" s="10">
        <f t="shared" si="2"/>
        <v>15500</v>
      </c>
      <c r="L18" s="11">
        <f t="shared" si="3"/>
        <v>0</v>
      </c>
    </row>
    <row r="19" spans="1:12" x14ac:dyDescent="0.2">
      <c r="A19" s="1">
        <v>5900</v>
      </c>
      <c r="B19" s="1" t="s">
        <v>46</v>
      </c>
      <c r="C19" s="2">
        <v>8600</v>
      </c>
      <c r="D19" s="2">
        <v>0</v>
      </c>
      <c r="E19" s="10">
        <f t="shared" si="0"/>
        <v>8600</v>
      </c>
      <c r="F19" s="2">
        <v>8200</v>
      </c>
      <c r="G19" s="2">
        <v>0</v>
      </c>
      <c r="H19" s="2">
        <v>0</v>
      </c>
      <c r="I19" s="10">
        <f t="shared" si="1"/>
        <v>8200</v>
      </c>
      <c r="J19" s="2">
        <v>0</v>
      </c>
      <c r="K19" s="10">
        <f t="shared" si="2"/>
        <v>8200</v>
      </c>
      <c r="L19" s="11">
        <f t="shared" si="3"/>
        <v>-400</v>
      </c>
    </row>
    <row r="20" spans="1:12" x14ac:dyDescent="0.2">
      <c r="A20" s="1">
        <v>6110</v>
      </c>
      <c r="B20" s="1" t="s">
        <v>47</v>
      </c>
      <c r="C20" s="2">
        <v>500</v>
      </c>
      <c r="D20" s="2">
        <v>0</v>
      </c>
      <c r="E20" s="10">
        <f t="shared" si="0"/>
        <v>500</v>
      </c>
      <c r="F20" s="2">
        <v>0</v>
      </c>
      <c r="G20" s="2">
        <v>0</v>
      </c>
      <c r="H20" s="2">
        <v>0</v>
      </c>
      <c r="I20" s="10">
        <f t="shared" si="1"/>
        <v>0</v>
      </c>
      <c r="J20" s="2">
        <v>500</v>
      </c>
      <c r="K20" s="10">
        <f t="shared" si="2"/>
        <v>500</v>
      </c>
      <c r="L20" s="11">
        <f t="shared" si="3"/>
        <v>0</v>
      </c>
    </row>
    <row r="21" spans="1:12" x14ac:dyDescent="0.2">
      <c r="A21" s="1">
        <v>6120</v>
      </c>
      <c r="B21" s="1" t="s">
        <v>48</v>
      </c>
      <c r="C21" s="2">
        <v>900</v>
      </c>
      <c r="D21" s="2">
        <v>0</v>
      </c>
      <c r="E21" s="10">
        <f t="shared" si="0"/>
        <v>900</v>
      </c>
      <c r="F21" s="2">
        <v>875</v>
      </c>
      <c r="G21" s="2">
        <v>0</v>
      </c>
      <c r="H21" s="2">
        <v>0</v>
      </c>
      <c r="I21" s="10">
        <f t="shared" si="1"/>
        <v>875</v>
      </c>
      <c r="J21" s="2">
        <v>0</v>
      </c>
      <c r="K21" s="10">
        <f t="shared" si="2"/>
        <v>875</v>
      </c>
      <c r="L21" s="11">
        <f t="shared" si="3"/>
        <v>-25</v>
      </c>
    </row>
    <row r="22" spans="1:12" x14ac:dyDescent="0.2">
      <c r="A22" s="1">
        <v>7200</v>
      </c>
      <c r="B22" s="1" t="s">
        <v>49</v>
      </c>
      <c r="C22" s="2">
        <v>1700</v>
      </c>
      <c r="D22" s="2">
        <v>0</v>
      </c>
      <c r="E22" s="10">
        <f t="shared" si="0"/>
        <v>1700</v>
      </c>
      <c r="F22" s="2">
        <v>1802</v>
      </c>
      <c r="G22" s="2">
        <v>0</v>
      </c>
      <c r="H22" s="2">
        <v>0</v>
      </c>
      <c r="I22" s="10">
        <f t="shared" si="1"/>
        <v>1802</v>
      </c>
      <c r="J22" s="2">
        <v>0</v>
      </c>
      <c r="K22" s="10">
        <f t="shared" si="2"/>
        <v>1802</v>
      </c>
      <c r="L22" s="11">
        <f t="shared" si="3"/>
        <v>102</v>
      </c>
    </row>
    <row r="23" spans="1:12" x14ac:dyDescent="0.2">
      <c r="A23" s="1">
        <v>7500</v>
      </c>
      <c r="B23" s="1" t="s">
        <v>50</v>
      </c>
      <c r="C23" s="2">
        <v>9000</v>
      </c>
      <c r="D23" s="2">
        <v>0</v>
      </c>
      <c r="E23" s="10">
        <f t="shared" si="0"/>
        <v>9000</v>
      </c>
      <c r="F23" s="2">
        <v>8875</v>
      </c>
      <c r="G23" s="2">
        <v>0</v>
      </c>
      <c r="H23" s="2">
        <v>0</v>
      </c>
      <c r="I23" s="10">
        <f t="shared" si="1"/>
        <v>8875</v>
      </c>
      <c r="J23" s="2">
        <v>0</v>
      </c>
      <c r="K23" s="10">
        <f t="shared" si="2"/>
        <v>8875</v>
      </c>
      <c r="L23" s="11">
        <f t="shared" si="3"/>
        <v>-125</v>
      </c>
    </row>
    <row r="24" spans="1:12" x14ac:dyDescent="0.2">
      <c r="A24" s="1">
        <v>7700</v>
      </c>
      <c r="B24" s="1" t="s">
        <v>51</v>
      </c>
      <c r="C24" s="2">
        <v>1000</v>
      </c>
      <c r="D24" s="2">
        <v>0</v>
      </c>
      <c r="E24" s="10">
        <f t="shared" si="0"/>
        <v>1000</v>
      </c>
      <c r="F24" s="2">
        <v>945</v>
      </c>
      <c r="G24" s="2">
        <v>0</v>
      </c>
      <c r="H24" s="2">
        <v>0</v>
      </c>
      <c r="I24" s="10">
        <f t="shared" si="1"/>
        <v>945</v>
      </c>
      <c r="J24" s="2">
        <v>0</v>
      </c>
      <c r="K24" s="10">
        <f t="shared" si="2"/>
        <v>945</v>
      </c>
      <c r="L24" s="11">
        <f t="shared" si="3"/>
        <v>-55</v>
      </c>
    </row>
    <row r="25" spans="1:12" x14ac:dyDescent="0.2">
      <c r="A25" s="1">
        <v>8110</v>
      </c>
      <c r="B25" s="1" t="s">
        <v>52</v>
      </c>
      <c r="C25" s="2">
        <v>2900</v>
      </c>
      <c r="D25" s="2">
        <v>0</v>
      </c>
      <c r="E25" s="10">
        <f t="shared" si="0"/>
        <v>2900</v>
      </c>
      <c r="F25" s="2">
        <v>2725</v>
      </c>
      <c r="G25" s="2">
        <v>0</v>
      </c>
      <c r="H25" s="2">
        <v>0</v>
      </c>
      <c r="I25" s="10">
        <f t="shared" si="1"/>
        <v>2725</v>
      </c>
      <c r="J25" s="2">
        <v>0</v>
      </c>
      <c r="K25" s="10">
        <f t="shared" si="2"/>
        <v>2725</v>
      </c>
      <c r="L25" s="11">
        <f t="shared" si="3"/>
        <v>-175</v>
      </c>
    </row>
    <row r="26" spans="1:12" x14ac:dyDescent="0.2">
      <c r="A26" s="1">
        <v>8400</v>
      </c>
      <c r="B26" s="1" t="s">
        <v>53</v>
      </c>
      <c r="C26" s="2">
        <v>9500</v>
      </c>
      <c r="D26" s="2">
        <v>0</v>
      </c>
      <c r="E26" s="10">
        <f t="shared" si="0"/>
        <v>9500</v>
      </c>
      <c r="F26" s="2">
        <v>9100</v>
      </c>
      <c r="G26" s="2">
        <v>0</v>
      </c>
      <c r="H26" s="2">
        <v>0</v>
      </c>
      <c r="I26" s="10">
        <f t="shared" si="1"/>
        <v>9100</v>
      </c>
      <c r="J26" s="2">
        <v>0</v>
      </c>
      <c r="K26" s="10">
        <f t="shared" si="2"/>
        <v>9100</v>
      </c>
      <c r="L26" s="11">
        <f t="shared" si="3"/>
        <v>-400</v>
      </c>
    </row>
    <row r="27" spans="1:12" x14ac:dyDescent="0.2">
      <c r="A27" s="1">
        <v>8700</v>
      </c>
      <c r="B27" s="1" t="s">
        <v>54</v>
      </c>
      <c r="C27" s="2">
        <v>1900</v>
      </c>
      <c r="D27" s="2">
        <v>0</v>
      </c>
      <c r="E27" s="10">
        <f t="shared" si="0"/>
        <v>1900</v>
      </c>
      <c r="F27" s="2">
        <v>1864</v>
      </c>
      <c r="G27" s="2">
        <v>0</v>
      </c>
      <c r="H27" s="2">
        <v>0</v>
      </c>
      <c r="I27" s="10">
        <f t="shared" si="1"/>
        <v>1864</v>
      </c>
      <c r="J27" s="2">
        <v>0</v>
      </c>
      <c r="K27" s="10">
        <f t="shared" si="2"/>
        <v>1864</v>
      </c>
      <c r="L27" s="11">
        <f t="shared" si="3"/>
        <v>-36</v>
      </c>
    </row>
    <row r="28" spans="1:12" x14ac:dyDescent="0.2">
      <c r="A28" s="1">
        <v>9100</v>
      </c>
      <c r="B28" s="1" t="s">
        <v>55</v>
      </c>
      <c r="C28" s="2">
        <v>6700</v>
      </c>
      <c r="D28" s="2">
        <v>0</v>
      </c>
      <c r="E28" s="10">
        <f t="shared" si="0"/>
        <v>6700</v>
      </c>
      <c r="F28" s="2">
        <v>6898</v>
      </c>
      <c r="G28" s="2">
        <v>0</v>
      </c>
      <c r="H28" s="2">
        <v>0</v>
      </c>
      <c r="I28" s="10">
        <f t="shared" si="1"/>
        <v>6898</v>
      </c>
      <c r="J28" s="2">
        <v>0</v>
      </c>
      <c r="K28" s="10">
        <f t="shared" si="2"/>
        <v>6898</v>
      </c>
      <c r="L28" s="11">
        <f t="shared" si="3"/>
        <v>198</v>
      </c>
    </row>
    <row r="29" spans="1:12" x14ac:dyDescent="0.2">
      <c r="A29" s="1">
        <v>9200</v>
      </c>
      <c r="B29" s="1" t="s">
        <v>56</v>
      </c>
      <c r="C29" s="2">
        <v>2100</v>
      </c>
      <c r="D29" s="2">
        <v>0</v>
      </c>
      <c r="E29" s="10">
        <f t="shared" si="0"/>
        <v>2100</v>
      </c>
      <c r="F29" s="2">
        <v>1999</v>
      </c>
      <c r="G29" s="2">
        <v>0</v>
      </c>
      <c r="H29" s="2">
        <v>0</v>
      </c>
      <c r="I29" s="10">
        <f t="shared" si="1"/>
        <v>1999</v>
      </c>
      <c r="J29" s="2">
        <v>0</v>
      </c>
      <c r="K29" s="10">
        <f t="shared" si="2"/>
        <v>1999</v>
      </c>
      <c r="L29" s="11">
        <f t="shared" si="3"/>
        <v>-101</v>
      </c>
    </row>
    <row r="30" spans="1:12" x14ac:dyDescent="0.2">
      <c r="A30" s="1">
        <v>9300</v>
      </c>
      <c r="B30" s="1" t="s">
        <v>57</v>
      </c>
      <c r="C30" s="2">
        <v>7200</v>
      </c>
      <c r="D30" s="2">
        <v>0</v>
      </c>
      <c r="E30" s="10">
        <f t="shared" si="0"/>
        <v>7200</v>
      </c>
      <c r="F30" s="2">
        <v>6995</v>
      </c>
      <c r="G30" s="2">
        <v>0</v>
      </c>
      <c r="H30" s="2">
        <v>0</v>
      </c>
      <c r="I30" s="10">
        <f t="shared" si="1"/>
        <v>6995</v>
      </c>
      <c r="J30" s="2">
        <v>0</v>
      </c>
      <c r="K30" s="10">
        <f t="shared" si="2"/>
        <v>6995</v>
      </c>
      <c r="L30" s="11">
        <f t="shared" si="3"/>
        <v>-205</v>
      </c>
    </row>
    <row r="31" spans="1:12" x14ac:dyDescent="0.2">
      <c r="A31" s="1">
        <v>9400</v>
      </c>
      <c r="B31" s="1" t="s">
        <v>58</v>
      </c>
      <c r="C31" s="2">
        <v>5500</v>
      </c>
      <c r="D31" s="2">
        <v>0</v>
      </c>
      <c r="E31" s="10">
        <f t="shared" si="0"/>
        <v>5500</v>
      </c>
      <c r="F31" s="2">
        <v>5354</v>
      </c>
      <c r="G31" s="2">
        <v>0</v>
      </c>
      <c r="H31" s="2">
        <v>0</v>
      </c>
      <c r="I31" s="10">
        <f t="shared" si="1"/>
        <v>5354</v>
      </c>
      <c r="J31" s="2">
        <v>0</v>
      </c>
      <c r="K31" s="10">
        <f t="shared" si="2"/>
        <v>5354</v>
      </c>
      <c r="L31" s="11">
        <f t="shared" si="3"/>
        <v>-146</v>
      </c>
    </row>
    <row r="32" spans="1:12" x14ac:dyDescent="0.2">
      <c r="A32" s="1">
        <v>9800</v>
      </c>
      <c r="B32" s="1" t="s">
        <v>59</v>
      </c>
      <c r="C32" s="2">
        <v>8200</v>
      </c>
      <c r="D32" s="2">
        <v>0</v>
      </c>
      <c r="E32" s="10">
        <f t="shared" si="0"/>
        <v>8200</v>
      </c>
      <c r="F32" s="2">
        <v>8000</v>
      </c>
      <c r="G32" s="2">
        <v>0</v>
      </c>
      <c r="H32" s="2">
        <v>0</v>
      </c>
      <c r="I32" s="10">
        <f t="shared" si="1"/>
        <v>8000</v>
      </c>
      <c r="J32" s="2">
        <v>0</v>
      </c>
      <c r="K32" s="10">
        <f t="shared" si="2"/>
        <v>8000</v>
      </c>
      <c r="L32" s="11">
        <f t="shared" si="3"/>
        <v>-200</v>
      </c>
    </row>
    <row r="33" spans="1:12" x14ac:dyDescent="0.2">
      <c r="A33" s="1">
        <v>10400</v>
      </c>
      <c r="B33" s="1" t="s">
        <v>60</v>
      </c>
      <c r="C33" s="2">
        <v>500</v>
      </c>
      <c r="D33" s="2">
        <v>0</v>
      </c>
      <c r="E33" s="10">
        <f t="shared" si="0"/>
        <v>500</v>
      </c>
      <c r="F33" s="2">
        <v>486</v>
      </c>
      <c r="G33" s="2">
        <v>0</v>
      </c>
      <c r="H33" s="2">
        <v>0</v>
      </c>
      <c r="I33" s="10">
        <f t="shared" si="1"/>
        <v>486</v>
      </c>
      <c r="J33" s="2">
        <v>0</v>
      </c>
      <c r="K33" s="10">
        <f t="shared" si="2"/>
        <v>486</v>
      </c>
      <c r="L33" s="11">
        <f t="shared" si="3"/>
        <v>-14</v>
      </c>
    </row>
    <row r="34" spans="1:12" x14ac:dyDescent="0.2">
      <c r="A34" s="1">
        <v>10800</v>
      </c>
      <c r="B34" s="1" t="s">
        <v>61</v>
      </c>
      <c r="C34" s="2">
        <v>1000</v>
      </c>
      <c r="D34" s="2">
        <v>0</v>
      </c>
      <c r="E34" s="10">
        <f t="shared" si="0"/>
        <v>1000</v>
      </c>
      <c r="F34" s="2">
        <v>965</v>
      </c>
      <c r="G34" s="2">
        <v>0</v>
      </c>
      <c r="H34" s="2">
        <v>0</v>
      </c>
      <c r="I34" s="10">
        <f t="shared" si="1"/>
        <v>965</v>
      </c>
      <c r="J34" s="2">
        <v>0</v>
      </c>
      <c r="K34" s="10">
        <f t="shared" si="2"/>
        <v>965</v>
      </c>
      <c r="L34" s="11">
        <f t="shared" si="3"/>
        <v>-35</v>
      </c>
    </row>
    <row r="35" spans="1:12" x14ac:dyDescent="0.2">
      <c r="A35" s="1">
        <v>12300</v>
      </c>
      <c r="B35" s="1" t="s">
        <v>62</v>
      </c>
      <c r="C35" s="2">
        <v>10000</v>
      </c>
      <c r="D35" s="2">
        <v>0</v>
      </c>
      <c r="E35" s="10">
        <f t="shared" si="0"/>
        <v>10000</v>
      </c>
      <c r="F35" s="2">
        <v>9865</v>
      </c>
      <c r="G35" s="2">
        <v>0</v>
      </c>
      <c r="H35" s="2">
        <v>0</v>
      </c>
      <c r="I35" s="10">
        <f t="shared" si="1"/>
        <v>9865</v>
      </c>
      <c r="J35" s="2">
        <v>0</v>
      </c>
      <c r="K35" s="10">
        <f t="shared" si="2"/>
        <v>9865</v>
      </c>
      <c r="L35" s="11">
        <f t="shared" si="3"/>
        <v>-135</v>
      </c>
    </row>
    <row r="36" spans="1:12" x14ac:dyDescent="0.2">
      <c r="A36" s="1">
        <v>21100</v>
      </c>
      <c r="B36" s="1" t="s">
        <v>63</v>
      </c>
      <c r="C36" s="2">
        <v>6700</v>
      </c>
      <c r="D36" s="2">
        <v>0</v>
      </c>
      <c r="E36" s="10">
        <f t="shared" si="0"/>
        <v>6700</v>
      </c>
      <c r="F36" s="2">
        <v>7000</v>
      </c>
      <c r="G36" s="2">
        <v>0</v>
      </c>
      <c r="H36" s="2">
        <v>0</v>
      </c>
      <c r="I36" s="10">
        <f t="shared" si="1"/>
        <v>7000</v>
      </c>
      <c r="J36" s="2">
        <v>0</v>
      </c>
      <c r="K36" s="10">
        <f t="shared" si="2"/>
        <v>7000</v>
      </c>
      <c r="L36" s="11">
        <f t="shared" si="3"/>
        <v>300</v>
      </c>
    </row>
    <row r="37" spans="1:12" x14ac:dyDescent="0.2">
      <c r="A37" s="1">
        <v>22100</v>
      </c>
      <c r="B37" s="1" t="s">
        <v>64</v>
      </c>
      <c r="C37" s="2">
        <v>24000</v>
      </c>
      <c r="D37" s="2">
        <v>0</v>
      </c>
      <c r="E37" s="10">
        <f t="shared" si="0"/>
        <v>24000</v>
      </c>
      <c r="F37" s="2">
        <v>22115</v>
      </c>
      <c r="G37" s="2">
        <v>0</v>
      </c>
      <c r="H37" s="2">
        <v>0</v>
      </c>
      <c r="I37" s="10">
        <f t="shared" si="1"/>
        <v>22115</v>
      </c>
      <c r="J37" s="2">
        <v>0</v>
      </c>
      <c r="K37" s="10">
        <f t="shared" si="2"/>
        <v>22115</v>
      </c>
      <c r="L37" s="11">
        <f t="shared" si="3"/>
        <v>-1885</v>
      </c>
    </row>
    <row r="38" spans="1:12" x14ac:dyDescent="0.2">
      <c r="A38" s="1">
        <v>23100</v>
      </c>
      <c r="B38" s="1" t="s">
        <v>65</v>
      </c>
      <c r="C38" s="2">
        <v>23000</v>
      </c>
      <c r="D38" s="2">
        <v>0</v>
      </c>
      <c r="E38" s="10">
        <f t="shared" si="0"/>
        <v>23000</v>
      </c>
      <c r="F38" s="2">
        <v>23850</v>
      </c>
      <c r="G38" s="2">
        <v>0</v>
      </c>
      <c r="H38" s="2">
        <v>0</v>
      </c>
      <c r="I38" s="10">
        <f t="shared" si="1"/>
        <v>23850</v>
      </c>
      <c r="J38" s="2">
        <v>0</v>
      </c>
      <c r="K38" s="10">
        <f t="shared" si="2"/>
        <v>23850</v>
      </c>
      <c r="L38" s="11">
        <f t="shared" si="3"/>
        <v>850</v>
      </c>
    </row>
    <row r="39" spans="1:12" x14ac:dyDescent="0.2">
      <c r="A39" s="1">
        <v>26100</v>
      </c>
      <c r="B39" s="1" t="s">
        <v>66</v>
      </c>
      <c r="C39" s="2">
        <v>19000</v>
      </c>
      <c r="D39" s="2">
        <v>0</v>
      </c>
      <c r="E39" s="10">
        <f t="shared" si="0"/>
        <v>19000</v>
      </c>
      <c r="F39" s="2">
        <v>17825</v>
      </c>
      <c r="G39" s="2">
        <v>0</v>
      </c>
      <c r="H39" s="2">
        <v>0</v>
      </c>
      <c r="I39" s="10">
        <f t="shared" si="1"/>
        <v>17825</v>
      </c>
      <c r="J39" s="2">
        <v>0</v>
      </c>
      <c r="K39" s="10">
        <f t="shared" si="2"/>
        <v>17825</v>
      </c>
      <c r="L39" s="11">
        <f t="shared" si="3"/>
        <v>-1175</v>
      </c>
    </row>
    <row r="40" spans="1:12" x14ac:dyDescent="0.2">
      <c r="A40" s="1">
        <v>31100</v>
      </c>
      <c r="B40" s="1" t="s">
        <v>67</v>
      </c>
      <c r="C40" s="2">
        <v>6300</v>
      </c>
      <c r="D40" s="2">
        <v>0</v>
      </c>
      <c r="E40" s="10">
        <f t="shared" si="0"/>
        <v>6300</v>
      </c>
      <c r="F40" s="2">
        <v>6150</v>
      </c>
      <c r="G40" s="2">
        <v>3150</v>
      </c>
      <c r="H40" s="2">
        <v>0</v>
      </c>
      <c r="I40" s="10">
        <f t="shared" si="1"/>
        <v>6150</v>
      </c>
      <c r="J40" s="2">
        <v>0</v>
      </c>
      <c r="K40" s="10">
        <f t="shared" si="2"/>
        <v>6150</v>
      </c>
      <c r="L40" s="11">
        <f t="shared" si="3"/>
        <v>-150</v>
      </c>
    </row>
    <row r="41" spans="1:12" x14ac:dyDescent="0.2">
      <c r="A41" s="1">
        <v>32100</v>
      </c>
      <c r="B41" s="1" t="s">
        <v>68</v>
      </c>
      <c r="C41" s="2">
        <v>17000</v>
      </c>
      <c r="D41" s="2">
        <v>0</v>
      </c>
      <c r="E41" s="10">
        <f t="shared" si="0"/>
        <v>17000</v>
      </c>
      <c r="F41" s="2">
        <v>17569</v>
      </c>
      <c r="G41" s="2">
        <v>0</v>
      </c>
      <c r="H41" s="2">
        <v>0</v>
      </c>
      <c r="I41" s="10">
        <f t="shared" si="1"/>
        <v>17569</v>
      </c>
      <c r="J41" s="2">
        <v>0</v>
      </c>
      <c r="K41" s="10">
        <f t="shared" si="2"/>
        <v>17569</v>
      </c>
      <c r="L41" s="11">
        <f t="shared" si="3"/>
        <v>569</v>
      </c>
    </row>
    <row r="42" spans="1:12" x14ac:dyDescent="0.2">
      <c r="A42" s="1">
        <v>32200</v>
      </c>
      <c r="B42" s="1" t="s">
        <v>69</v>
      </c>
      <c r="C42" s="2">
        <v>1000</v>
      </c>
      <c r="D42" s="2">
        <v>0</v>
      </c>
      <c r="E42" s="10">
        <f t="shared" si="0"/>
        <v>1000</v>
      </c>
      <c r="F42" s="2">
        <v>0</v>
      </c>
      <c r="G42" s="2">
        <v>0</v>
      </c>
      <c r="H42" s="2">
        <v>0</v>
      </c>
      <c r="I42" s="10">
        <f t="shared" si="1"/>
        <v>0</v>
      </c>
      <c r="J42" s="2">
        <v>1000</v>
      </c>
      <c r="K42" s="10">
        <f t="shared" si="2"/>
        <v>1000</v>
      </c>
      <c r="L42" s="11">
        <f t="shared" si="3"/>
        <v>0</v>
      </c>
    </row>
    <row r="43" spans="1:12" x14ac:dyDescent="0.2">
      <c r="A43" s="1">
        <v>32300</v>
      </c>
      <c r="B43" s="1" t="s">
        <v>70</v>
      </c>
      <c r="C43" s="2">
        <v>1000</v>
      </c>
      <c r="D43" s="2">
        <v>0</v>
      </c>
      <c r="E43" s="10">
        <f t="shared" si="0"/>
        <v>1000</v>
      </c>
      <c r="F43" s="2">
        <v>0</v>
      </c>
      <c r="G43" s="2">
        <v>0</v>
      </c>
      <c r="H43" s="2">
        <v>0</v>
      </c>
      <c r="I43" s="10">
        <f t="shared" si="1"/>
        <v>0</v>
      </c>
      <c r="J43" s="2">
        <v>960</v>
      </c>
      <c r="K43" s="10">
        <f t="shared" si="2"/>
        <v>960</v>
      </c>
      <c r="L43" s="11">
        <f t="shared" si="3"/>
        <v>-40</v>
      </c>
    </row>
    <row r="44" spans="1:12" x14ac:dyDescent="0.2">
      <c r="A44" s="1">
        <v>32500</v>
      </c>
      <c r="B44" s="1" t="s">
        <v>29</v>
      </c>
      <c r="C44" s="2">
        <v>1000</v>
      </c>
      <c r="D44" s="2">
        <v>0</v>
      </c>
      <c r="E44" s="10">
        <f t="shared" si="0"/>
        <v>1000</v>
      </c>
      <c r="F44" s="2">
        <v>0</v>
      </c>
      <c r="G44" s="2">
        <v>0</v>
      </c>
      <c r="H44" s="2">
        <v>0</v>
      </c>
      <c r="I44" s="10">
        <f t="shared" si="1"/>
        <v>0</v>
      </c>
      <c r="J44" s="2">
        <v>1000</v>
      </c>
      <c r="K44" s="10">
        <f t="shared" si="2"/>
        <v>1000</v>
      </c>
      <c r="L44" s="11">
        <f t="shared" si="3"/>
        <v>0</v>
      </c>
    </row>
    <row r="45" spans="1:12" x14ac:dyDescent="0.2">
      <c r="A45" s="1">
        <v>33100</v>
      </c>
      <c r="B45" s="1" t="s">
        <v>28</v>
      </c>
      <c r="C45" s="2">
        <v>1000</v>
      </c>
      <c r="D45" s="2">
        <v>0</v>
      </c>
      <c r="E45" s="10">
        <f>C45+D45</f>
        <v>1000</v>
      </c>
      <c r="F45" s="2">
        <v>1359</v>
      </c>
      <c r="G45" s="2">
        <v>0</v>
      </c>
      <c r="H45" s="2">
        <v>0</v>
      </c>
      <c r="I45" s="10">
        <f>F45+H45</f>
        <v>1359</v>
      </c>
      <c r="J45" s="2">
        <v>0</v>
      </c>
      <c r="K45" s="10">
        <f>I45+J45</f>
        <v>1359</v>
      </c>
      <c r="L45" s="11">
        <f>K45-E45</f>
        <v>359</v>
      </c>
    </row>
    <row r="46" spans="1:12" x14ac:dyDescent="0.2">
      <c r="A46" s="1">
        <v>33200</v>
      </c>
      <c r="B46" s="1" t="s">
        <v>25</v>
      </c>
      <c r="C46" s="2">
        <v>1000</v>
      </c>
      <c r="D46" s="2">
        <v>0</v>
      </c>
      <c r="E46" s="10">
        <f>C46+D46</f>
        <v>1000</v>
      </c>
      <c r="F46" s="2">
        <v>1125</v>
      </c>
      <c r="G46" s="2">
        <v>0</v>
      </c>
      <c r="H46" s="2">
        <v>0</v>
      </c>
      <c r="I46" s="10">
        <f>F46+H46</f>
        <v>1125</v>
      </c>
      <c r="J46" s="2">
        <v>0</v>
      </c>
      <c r="K46" s="10">
        <f>I46+J46</f>
        <v>1125</v>
      </c>
      <c r="L46" s="11">
        <f>K46-E46</f>
        <v>125</v>
      </c>
    </row>
    <row r="47" spans="1:12" x14ac:dyDescent="0.2">
      <c r="A47" s="3"/>
      <c r="B47" s="3" t="s">
        <v>71</v>
      </c>
      <c r="C47" s="4">
        <v>32000</v>
      </c>
      <c r="D47" s="4">
        <v>0</v>
      </c>
      <c r="E47" s="12">
        <f>C47+D47</f>
        <v>32000</v>
      </c>
      <c r="F47" s="4">
        <v>32000</v>
      </c>
      <c r="G47" s="4">
        <v>0</v>
      </c>
      <c r="H47" s="4">
        <v>0</v>
      </c>
      <c r="I47" s="12">
        <f>F47+H47</f>
        <v>32000</v>
      </c>
      <c r="J47" s="4">
        <v>0</v>
      </c>
      <c r="K47" s="12">
        <f>I47+J47</f>
        <v>32000</v>
      </c>
      <c r="L47" s="13">
        <f>K47-E47</f>
        <v>0</v>
      </c>
    </row>
    <row r="48" spans="1:12" x14ac:dyDescent="0.2">
      <c r="A48" s="5"/>
      <c r="B48" s="5"/>
      <c r="C48" s="10">
        <f t="shared" ref="C48:L48" si="4">SUM(C7:C47)</f>
        <v>346600</v>
      </c>
      <c r="D48" s="10">
        <f t="shared" si="4"/>
        <v>0</v>
      </c>
      <c r="E48" s="10">
        <f t="shared" si="4"/>
        <v>346600</v>
      </c>
      <c r="F48" s="10">
        <f t="shared" si="4"/>
        <v>271827</v>
      </c>
      <c r="G48" s="10">
        <f t="shared" si="4"/>
        <v>39150</v>
      </c>
      <c r="H48" s="10">
        <f t="shared" si="4"/>
        <v>28025</v>
      </c>
      <c r="I48" s="10">
        <f t="shared" si="4"/>
        <v>299852</v>
      </c>
      <c r="J48" s="10">
        <f t="shared" si="4"/>
        <v>41271</v>
      </c>
      <c r="K48" s="10">
        <f t="shared" si="4"/>
        <v>341123</v>
      </c>
      <c r="L48" s="10">
        <f t="shared" si="4"/>
        <v>-5477</v>
      </c>
    </row>
  </sheetData>
  <sheetProtection sheet="1" objects="1" scenarios="1" selectLockedCells="1"/>
  <pageMargins left="0.75" right="0.75" top="1" bottom="1" header="0.5" footer="0.5"/>
  <pageSetup scale="78" orientation="portrait" horizontalDpi="300" verticalDpi="300" r:id="rId1"/>
  <headerFooter alignWithMargins="0">
    <oddHeader>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Problem 8</vt:lpstr>
      <vt:lpstr>Problem 9</vt:lpstr>
      <vt:lpstr>Problem 10</vt:lpstr>
      <vt:lpstr>Problem 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speterson9</dc:creator>
  <cp:lastModifiedBy>Steven Peterson</cp:lastModifiedBy>
  <cp:lastPrinted>2011-02-08T15:08:13Z</cp:lastPrinted>
  <dcterms:created xsi:type="dcterms:W3CDTF">2002-10-28T14:28:57Z</dcterms:created>
  <dcterms:modified xsi:type="dcterms:W3CDTF">2011-02-08T15:21:48Z</dcterms:modified>
</cp:coreProperties>
</file>